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50" windowHeight="4095" activeTab="0"/>
  </bookViews>
  <sheets>
    <sheet name="Sheet1" sheetId="1" r:id="rId1"/>
  </sheets>
  <definedNames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<sst xmlns="http://schemas.openxmlformats.org/spreadsheetml/2006/main" count="291" uniqueCount="140">
  <si>
    <t>Collected</t>
  </si>
  <si>
    <t>County</t>
  </si>
  <si>
    <t>Adair</t>
  </si>
  <si>
    <t>Allen</t>
  </si>
  <si>
    <t>Taxes Charged</t>
  </si>
  <si>
    <t>Total Amount</t>
  </si>
  <si>
    <t>Delinquent</t>
  </si>
  <si>
    <t>Total %</t>
  </si>
  <si>
    <t>Anderson</t>
  </si>
  <si>
    <t>Ballard</t>
  </si>
  <si>
    <t>Bath</t>
  </si>
  <si>
    <t>Barren</t>
  </si>
  <si>
    <t>Bell</t>
  </si>
  <si>
    <t>Boone</t>
  </si>
  <si>
    <t>Bourbon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</si>
  <si>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</si>
  <si>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</si>
  <si>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</si>
  <si>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</si>
  <si>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</si>
  <si>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</si>
  <si>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</si>
  <si>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</si>
  <si>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</si>
  <si>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</si>
  <si>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</si>
  <si>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</si>
  <si>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</si>
  <si>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</si>
  <si>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</si>
  <si>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</si>
  <si>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</si>
  <si>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</si>
  <si>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</si>
  <si>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</si>
  <si>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</si>
  <si>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</si>
  <si>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</si>
  <si>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</si>
  <si>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</si>
  <si>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</si>
  <si>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</si>
  <si>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</si>
  <si>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</si>
  <si>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</si>
  <si>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</si>
  <si>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</si>
  <si>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</si>
  <si>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</si>
  <si>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</si>
  <si>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</si>
  <si>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</si>
  <si>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</si>
  <si>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</si>
  <si>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</si>
  <si>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</si>
  <si>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</si>
  <si>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</si>
  <si>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</si>
  <si>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</si>
  <si>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</si>
  <si>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</si>
  <si>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</si>
  <si>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</si>
  <si>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</si>
  <si>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</si>
  <si>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</si>
  <si>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</si>
  <si>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</si>
  <si>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</si>
  <si>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</si>
  <si>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</si>
  <si>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</si>
  <si>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</si>
  <si>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</si>
  <si>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</si>
  <si>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</si>
  <si>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</si>
  <si>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</si>
  <si>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</si>
  <si>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</si>
  <si>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</si>
  <si>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</si>
  <si>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</si>
  <si>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</si>
  <si>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</si>
  <si>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</si>
  <si>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</si>
  <si>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</si>
  <si>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</si>
  <si>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</si>
  <si>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</si>
  <si>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</si>
  <si>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</si>
  <si>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</si>
  <si>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</si>
  <si>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</si>
  <si>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</si>
  <si>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</si>
  <si>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</si>
  <si>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</si>
  <si>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</si>
  <si>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</si>
  <si>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</si>
  <si>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</si>
  <si>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</si>
  <si>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</si>
  <si>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</si>
  <si>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</si>
  <si>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</si>
  <si>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</si>
  <si>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</si>
  <si>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</si>
  <si>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</si>
  <si>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</si>
  <si>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</si>
  <si>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</si>
  <si>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</si>
  <si>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</si>
  <si>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</si>
  <si>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</si>
  <si>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</si>
  <si>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</si>
  <si>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</si>
  <si>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</si>
  <si>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</si>
  <si>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Boyd</t>
  </si>
  <si>
    <t>Amount</t>
  </si>
  <si>
    <t>%</t>
  </si>
  <si>
    <t>Real Property</t>
  </si>
  <si>
    <t>to Sheriff</t>
  </si>
  <si>
    <t>Tangible Property</t>
  </si>
  <si>
    <t>Intangible Property</t>
  </si>
  <si>
    <t>Total State</t>
  </si>
  <si>
    <t>Property Taxes</t>
  </si>
  <si>
    <t>Charged</t>
  </si>
  <si>
    <t xml:space="preserve"> </t>
  </si>
  <si>
    <t>SHERIFF PROPERTY TAX COLLECTION AND</t>
  </si>
  <si>
    <t>DELINQUENCY REPORT</t>
  </si>
  <si>
    <t>(STATE PROPERTY TAX REVENUES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</si>
</sst>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21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11.00390625" style="0" customWidth="1"/>
    <col min="4" max="4" width="11.140625" style="0" customWidth="1"/>
    <col min="5" max="5" width="11.28125" style="0" customWidth="1"/>
    <col min="6" max="6" width="15.8515625" style="0" customWidth="1"/>
    <col min="7" max="7" width="11.57421875" style="0" customWidth="1"/>
    <col min="8" max="8" width="11.00390625" style="0" customWidth="1"/>
    <col min="9" max="9" width="11.28125" style="0" customWidth="1"/>
    <col min="10" max="10" width="18.140625" style="0" customWidth="1"/>
    <col min="11" max="11" width="10.421875" style="0" customWidth="1"/>
    <col min="12" max="12" width="10.8515625" style="0" customWidth="1"/>
    <col min="13" max="14" width="10.421875" style="0" customWidth="1"/>
    <col min="15" max="15" width="20.28125" style="0" customWidth="1"/>
    <col min="16" max="16" width="15.57421875" style="0" customWidth="1"/>
    <col min="17" max="17" width="16.28125" style="0" customWidth="1"/>
    <col min="18" max="18" width="13.7109375" style="0" customWidth="1"/>
    <col min="19" max="19" width="14.00390625" style="0" customWidth="1"/>
    <col min="20" max="20" width="11.421875" style="0" customWidth="1"/>
  </cols>
  <sheetData>
    <row r="1" spans="1:30" ht="12.75">
      <c r="A1" s="21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6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2.75">
      <c r="A2" s="22" t="s">
        <v>138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7"/>
      <c r="Q2" s="1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2.75">
      <c r="A3" s="22">
        <v>2001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2.75">
      <c r="A4" s="22" t="s">
        <v>139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26" ht="13.5" thickBot="1">
      <c r="A5" s="14"/>
      <c r="B5" s="14"/>
      <c r="C5" s="14"/>
      <c r="D5" s="14"/>
      <c r="E5" s="14" t="s">
        <v>136</v>
      </c>
      <c r="F5" s="14"/>
      <c r="G5" s="14"/>
      <c r="H5" s="14"/>
      <c r="I5" s="14"/>
      <c r="J5" s="14"/>
      <c r="K5" s="14"/>
      <c r="L5" s="14"/>
      <c r="M5" s="14"/>
      <c r="N5" s="15"/>
      <c r="O5" s="15"/>
      <c r="P5" s="14"/>
      <c r="Q5" s="14"/>
      <c r="R5" s="14"/>
      <c r="S5" s="14"/>
      <c r="T5" s="14"/>
      <c r="U5" s="15"/>
      <c r="V5" s="15"/>
      <c r="W5" s="15"/>
      <c r="X5" s="15"/>
      <c r="Y5" s="15"/>
      <c r="Z5" s="15"/>
    </row>
    <row r="6" spans="2:17" ht="12.75">
      <c r="B6" s="5" t="s">
        <v>129</v>
      </c>
      <c r="F6" s="5" t="s">
        <v>131</v>
      </c>
      <c r="J6" s="5" t="s">
        <v>132</v>
      </c>
      <c r="Q6" s="9" t="s">
        <v>133</v>
      </c>
    </row>
    <row r="7" spans="1:20" ht="12.75">
      <c r="A7" s="4"/>
      <c r="B7" s="5" t="s">
        <v>4</v>
      </c>
      <c r="C7" s="5" t="s">
        <v>127</v>
      </c>
      <c r="D7" s="5" t="s">
        <v>127</v>
      </c>
      <c r="E7" s="5" t="s">
        <v>128</v>
      </c>
      <c r="F7" s="5" t="s">
        <v>4</v>
      </c>
      <c r="G7" s="5" t="s">
        <v>127</v>
      </c>
      <c r="H7" s="6" t="s">
        <v>127</v>
      </c>
      <c r="I7" s="5" t="s">
        <v>128</v>
      </c>
      <c r="J7" s="5" t="s">
        <v>4</v>
      </c>
      <c r="K7" s="5" t="s">
        <v>127</v>
      </c>
      <c r="L7" s="5" t="s">
        <v>127</v>
      </c>
      <c r="M7" s="5" t="s">
        <v>128</v>
      </c>
      <c r="N7" s="5"/>
      <c r="O7" s="4"/>
      <c r="P7" s="4"/>
      <c r="Q7" s="9" t="s">
        <v>134</v>
      </c>
      <c r="R7" s="5" t="s">
        <v>5</v>
      </c>
      <c r="S7" s="5" t="s">
        <v>5</v>
      </c>
      <c r="T7" s="5" t="s">
        <v>7</v>
      </c>
    </row>
    <row r="8" spans="1:20" ht="13.5" thickBot="1">
      <c r="A8" s="10" t="s">
        <v>1</v>
      </c>
      <c r="B8" s="10" t="s">
        <v>130</v>
      </c>
      <c r="C8" s="10" t="s">
        <v>0</v>
      </c>
      <c r="D8" s="10" t="s">
        <v>6</v>
      </c>
      <c r="E8" s="10" t="s">
        <v>6</v>
      </c>
      <c r="F8" s="10" t="s">
        <v>130</v>
      </c>
      <c r="G8" s="10" t="s">
        <v>0</v>
      </c>
      <c r="H8" s="11" t="s">
        <v>6</v>
      </c>
      <c r="I8" s="10" t="s">
        <v>6</v>
      </c>
      <c r="J8" s="10" t="s">
        <v>130</v>
      </c>
      <c r="K8" s="10" t="s">
        <v>0</v>
      </c>
      <c r="L8" s="10" t="s">
        <v>6</v>
      </c>
      <c r="M8" s="10" t="s">
        <v>6</v>
      </c>
      <c r="N8" s="20"/>
      <c r="O8" s="19"/>
      <c r="P8" s="10" t="s">
        <v>1</v>
      </c>
      <c r="Q8" s="12" t="s">
        <v>135</v>
      </c>
      <c r="R8" s="10" t="s">
        <v>0</v>
      </c>
      <c r="S8" s="10" t="s">
        <v>6</v>
      </c>
      <c r="T8" s="10" t="s">
        <v>6</v>
      </c>
    </row>
    <row r="10" spans="1:20" ht="12.75">
      <c r="A10" s="4" t="s">
        <v>2</v>
      </c>
      <c r="B10" s="7">
        <v>424043</v>
      </c>
      <c r="C10" s="7">
        <f>+B10-D10</f>
        <v>416291</v>
      </c>
      <c r="D10" s="7">
        <v>7752</v>
      </c>
      <c r="E10" s="8">
        <f>+D10/B10</f>
        <v>0.018281164881863397</v>
      </c>
      <c r="F10" s="7">
        <v>59746</v>
      </c>
      <c r="G10" s="7">
        <f>+F10-H10</f>
        <v>59636</v>
      </c>
      <c r="H10" s="7">
        <v>110</v>
      </c>
      <c r="I10" s="2">
        <f>+H10/F10</f>
        <v>0.0018411274394938572</v>
      </c>
      <c r="J10" s="7">
        <v>29272</v>
      </c>
      <c r="K10" s="7">
        <f>+J10-L10</f>
        <v>29162</v>
      </c>
      <c r="L10">
        <v>110</v>
      </c>
      <c r="M10" s="2">
        <f>+L10/J10</f>
        <v>0.003757857338070511</v>
      </c>
      <c r="N10" s="2"/>
      <c r="P10" s="4" t="s">
        <v>2</v>
      </c>
      <c r="Q10" s="1">
        <f>+B10+F10+J10</f>
        <v>513061</v>
      </c>
      <c r="R10" s="1">
        <f>+C10+G10+K10</f>
        <v>505089</v>
      </c>
      <c r="S10" s="3">
        <f>+D10+H10+L10</f>
        <v>7972</v>
      </c>
      <c r="T10" s="2">
        <f>+S10/Q10</f>
        <v>0.015538113401720264</v>
      </c>
    </row>
    <row r="11" spans="1:20" ht="12.75">
      <c r="A11" s="4" t="s">
        <v>3</v>
      </c>
      <c r="B11" s="7">
        <v>516583</v>
      </c>
      <c r="C11" s="7">
        <f>+B11-D11</f>
        <v>501354</v>
      </c>
      <c r="D11" s="7">
        <v>15229</v>
      </c>
      <c r="E11" s="8">
        <f aca="true" t="shared" si="0" ref="E11:E74">+D11/B11</f>
        <v>0.029480257770774492</v>
      </c>
      <c r="F11" s="7">
        <v>223634</v>
      </c>
      <c r="G11" s="7">
        <f aca="true" t="shared" si="1" ref="G11:G74">+F11-H11</f>
        <v>223424</v>
      </c>
      <c r="H11" s="7">
        <v>210</v>
      </c>
      <c r="I11" s="2">
        <f aca="true" t="shared" si="2" ref="I11:I74">+H11/F11</f>
        <v>0.0009390343149968252</v>
      </c>
      <c r="J11" s="7">
        <v>17752</v>
      </c>
      <c r="K11" s="7">
        <f aca="true" t="shared" si="3" ref="K11:K74">+J11-L11</f>
        <v>17752</v>
      </c>
      <c r="L11">
        <v>0</v>
      </c>
      <c r="M11" s="2">
        <f aca="true" t="shared" si="4" ref="M11:M74">+L11/J11</f>
        <v>0</v>
      </c>
      <c r="N11" s="2"/>
      <c r="P11" s="4" t="s">
        <v>3</v>
      </c>
      <c r="Q11" s="1">
        <f aca="true" t="shared" si="5" ref="Q11:Q74">+B11+F11+J11</f>
        <v>757969</v>
      </c>
      <c r="R11" s="1">
        <f aca="true" t="shared" si="6" ref="R11:R74">+C11+G11+K11</f>
        <v>742530</v>
      </c>
      <c r="S11" s="3">
        <f aca="true" t="shared" si="7" ref="S11:S74">+D11+H11+L11</f>
        <v>15439</v>
      </c>
      <c r="T11" s="2">
        <f aca="true" t="shared" si="8" ref="T11:T74">+S11/Q11</f>
        <v>0.020368906907802298</v>
      </c>
    </row>
    <row r="12" spans="1:20" ht="12.75">
      <c r="A12" s="4" t="s">
        <v>8</v>
      </c>
      <c r="B12" s="7">
        <v>1089538</v>
      </c>
      <c r="C12" s="7">
        <f aca="true" t="shared" si="9" ref="C12:C75">+B12-D12</f>
        <v>1067567</v>
      </c>
      <c r="D12" s="7">
        <v>21971</v>
      </c>
      <c r="E12" s="8">
        <f t="shared" si="0"/>
        <v>0.020165427915318238</v>
      </c>
      <c r="F12" s="7">
        <v>280186</v>
      </c>
      <c r="G12" s="7">
        <f t="shared" si="1"/>
        <v>276521</v>
      </c>
      <c r="H12" s="7">
        <v>3665</v>
      </c>
      <c r="I12" s="2">
        <f t="shared" si="2"/>
        <v>0.013080596460922387</v>
      </c>
      <c r="J12" s="7">
        <v>20470</v>
      </c>
      <c r="K12" s="7">
        <f t="shared" si="3"/>
        <v>20464</v>
      </c>
      <c r="L12">
        <v>6</v>
      </c>
      <c r="M12" s="2">
        <f t="shared" si="4"/>
        <v>0.00029311187103077673</v>
      </c>
      <c r="N12" s="2"/>
      <c r="P12" s="4" t="s">
        <v>8</v>
      </c>
      <c r="Q12" s="1">
        <f t="shared" si="5"/>
        <v>1390194</v>
      </c>
      <c r="R12" s="1">
        <f t="shared" si="6"/>
        <v>1364552</v>
      </c>
      <c r="S12" s="3">
        <f t="shared" si="7"/>
        <v>25642</v>
      </c>
      <c r="T12" s="2">
        <f t="shared" si="8"/>
        <v>0.018444907689142667</v>
      </c>
    </row>
    <row r="13" spans="1:20" ht="12.75">
      <c r="A13" s="4" t="s">
        <v>9</v>
      </c>
      <c r="B13" s="7">
        <v>295242</v>
      </c>
      <c r="C13" s="7">
        <f t="shared" si="9"/>
        <v>288683</v>
      </c>
      <c r="D13" s="7">
        <v>6559</v>
      </c>
      <c r="E13" s="8">
        <f t="shared" si="0"/>
        <v>0.022215673921732</v>
      </c>
      <c r="F13" s="7">
        <v>265304</v>
      </c>
      <c r="G13" s="7">
        <f t="shared" si="1"/>
        <v>264391</v>
      </c>
      <c r="H13" s="7">
        <v>913</v>
      </c>
      <c r="I13" s="2">
        <f t="shared" si="2"/>
        <v>0.003441335222989476</v>
      </c>
      <c r="J13" s="7">
        <v>23987</v>
      </c>
      <c r="K13" s="7">
        <f t="shared" si="3"/>
        <v>23853</v>
      </c>
      <c r="L13">
        <v>134</v>
      </c>
      <c r="M13" s="2">
        <f t="shared" si="4"/>
        <v>0.005586359277942219</v>
      </c>
      <c r="N13" s="2"/>
      <c r="P13" s="4" t="s">
        <v>9</v>
      </c>
      <c r="Q13" s="1">
        <f t="shared" si="5"/>
        <v>584533</v>
      </c>
      <c r="R13" s="1">
        <f t="shared" si="6"/>
        <v>576927</v>
      </c>
      <c r="S13" s="3">
        <f t="shared" si="7"/>
        <v>7606</v>
      </c>
      <c r="T13" s="2">
        <f t="shared" si="8"/>
        <v>0.01301209683627785</v>
      </c>
    </row>
    <row r="14" spans="1:20" ht="12.75">
      <c r="A14" s="4" t="s">
        <v>11</v>
      </c>
      <c r="B14" s="7">
        <v>1795690</v>
      </c>
      <c r="C14" s="7">
        <f t="shared" si="9"/>
        <v>1764953</v>
      </c>
      <c r="D14" s="7">
        <v>30737</v>
      </c>
      <c r="E14" s="8">
        <f t="shared" si="0"/>
        <v>0.017117097049045214</v>
      </c>
      <c r="F14" s="7">
        <v>683395</v>
      </c>
      <c r="G14" s="7">
        <f t="shared" si="1"/>
        <v>674304</v>
      </c>
      <c r="H14" s="7">
        <v>9091</v>
      </c>
      <c r="I14" s="2">
        <f t="shared" si="2"/>
        <v>0.013302701951287323</v>
      </c>
      <c r="J14" s="7">
        <v>228902</v>
      </c>
      <c r="K14" s="7">
        <f t="shared" si="3"/>
        <v>226689</v>
      </c>
      <c r="L14">
        <v>2213</v>
      </c>
      <c r="M14" s="2">
        <f t="shared" si="4"/>
        <v>0.009667892810023504</v>
      </c>
      <c r="N14" s="2"/>
      <c r="P14" s="4" t="s">
        <v>11</v>
      </c>
      <c r="Q14" s="1">
        <f t="shared" si="5"/>
        <v>2707987</v>
      </c>
      <c r="R14" s="1">
        <f t="shared" si="6"/>
        <v>2665946</v>
      </c>
      <c r="S14" s="3">
        <f t="shared" si="7"/>
        <v>42041</v>
      </c>
      <c r="T14" s="2">
        <f t="shared" si="8"/>
        <v>0.015524816034936653</v>
      </c>
    </row>
    <row r="15" spans="1:20" ht="12.75">
      <c r="A15" s="4" t="s">
        <v>10</v>
      </c>
      <c r="B15" s="7">
        <v>267245</v>
      </c>
      <c r="C15" s="7">
        <f t="shared" si="9"/>
        <v>254920</v>
      </c>
      <c r="D15" s="7">
        <v>12325</v>
      </c>
      <c r="E15" s="8">
        <f t="shared" si="0"/>
        <v>0.046118730004303166</v>
      </c>
      <c r="F15" s="7">
        <v>30448</v>
      </c>
      <c r="G15" s="7">
        <f t="shared" si="1"/>
        <v>29206</v>
      </c>
      <c r="H15" s="7">
        <v>1242</v>
      </c>
      <c r="I15" s="2">
        <f t="shared" si="2"/>
        <v>0.04079085654230163</v>
      </c>
      <c r="J15" s="7">
        <v>7395</v>
      </c>
      <c r="K15" s="7">
        <f t="shared" si="3"/>
        <v>7395</v>
      </c>
      <c r="L15">
        <v>0</v>
      </c>
      <c r="M15" s="2">
        <f t="shared" si="4"/>
        <v>0</v>
      </c>
      <c r="N15" s="2"/>
      <c r="P15" s="4" t="s">
        <v>10</v>
      </c>
      <c r="Q15" s="1">
        <f t="shared" si="5"/>
        <v>305088</v>
      </c>
      <c r="R15" s="1">
        <f t="shared" si="6"/>
        <v>291521</v>
      </c>
      <c r="S15" s="3">
        <f t="shared" si="7"/>
        <v>13567</v>
      </c>
      <c r="T15" s="2">
        <f t="shared" si="8"/>
        <v>0.04446913677365219</v>
      </c>
    </row>
    <row r="16" spans="1:20" ht="12.75">
      <c r="A16" s="4" t="s">
        <v>12</v>
      </c>
      <c r="B16" s="7">
        <v>642694</v>
      </c>
      <c r="C16" s="7">
        <f t="shared" si="9"/>
        <v>601205</v>
      </c>
      <c r="D16" s="7">
        <v>41489</v>
      </c>
      <c r="E16" s="8">
        <f t="shared" si="0"/>
        <v>0.06455482702499167</v>
      </c>
      <c r="F16" s="7">
        <v>230789</v>
      </c>
      <c r="G16" s="7">
        <f t="shared" si="1"/>
        <v>223568</v>
      </c>
      <c r="H16" s="7">
        <v>7221</v>
      </c>
      <c r="I16" s="2">
        <f t="shared" si="2"/>
        <v>0.03128831963395136</v>
      </c>
      <c r="J16" s="7">
        <v>75897</v>
      </c>
      <c r="K16" s="7">
        <f t="shared" si="3"/>
        <v>75721</v>
      </c>
      <c r="L16">
        <v>176</v>
      </c>
      <c r="M16" s="2">
        <f t="shared" si="4"/>
        <v>0.002318932237110821</v>
      </c>
      <c r="N16" s="2"/>
      <c r="P16" s="4" t="s">
        <v>12</v>
      </c>
      <c r="Q16" s="1">
        <f t="shared" si="5"/>
        <v>949380</v>
      </c>
      <c r="R16" s="1">
        <f t="shared" si="6"/>
        <v>900494</v>
      </c>
      <c r="S16" s="3">
        <f t="shared" si="7"/>
        <v>48886</v>
      </c>
      <c r="T16" s="2">
        <f t="shared" si="8"/>
        <v>0.05149255303461206</v>
      </c>
    </row>
    <row r="17" spans="1:20" ht="12.75">
      <c r="A17" s="4" t="s">
        <v>13</v>
      </c>
      <c r="B17" s="7">
        <v>7679724</v>
      </c>
      <c r="C17" s="7">
        <f t="shared" si="9"/>
        <v>7589466</v>
      </c>
      <c r="D17" s="7">
        <v>90258</v>
      </c>
      <c r="E17" s="8">
        <f t="shared" si="0"/>
        <v>0.01175276611503226</v>
      </c>
      <c r="F17" s="7">
        <v>3225029</v>
      </c>
      <c r="G17" s="7">
        <f t="shared" si="1"/>
        <v>3198137</v>
      </c>
      <c r="H17" s="7">
        <v>26892</v>
      </c>
      <c r="I17" s="2">
        <f t="shared" si="2"/>
        <v>0.008338529669035534</v>
      </c>
      <c r="J17" s="7">
        <v>1199588</v>
      </c>
      <c r="K17" s="7">
        <f t="shared" si="3"/>
        <v>1197607</v>
      </c>
      <c r="L17">
        <v>1981</v>
      </c>
      <c r="M17" s="2">
        <f t="shared" si="4"/>
        <v>0.0016514003141078436</v>
      </c>
      <c r="N17" s="2"/>
      <c r="P17" s="4" t="s">
        <v>13</v>
      </c>
      <c r="Q17" s="1">
        <f t="shared" si="5"/>
        <v>12104341</v>
      </c>
      <c r="R17" s="1">
        <f t="shared" si="6"/>
        <v>11985210</v>
      </c>
      <c r="S17" s="3">
        <f t="shared" si="7"/>
        <v>119131</v>
      </c>
      <c r="T17" s="2">
        <f t="shared" si="8"/>
        <v>0.009842006268660145</v>
      </c>
    </row>
    <row r="18" spans="1:20" ht="12.75">
      <c r="A18" s="4" t="s">
        <v>14</v>
      </c>
      <c r="B18" s="7">
        <v>901205</v>
      </c>
      <c r="C18" s="7">
        <f t="shared" si="9"/>
        <v>883726</v>
      </c>
      <c r="D18" s="7">
        <v>17479</v>
      </c>
      <c r="E18" s="8">
        <f t="shared" si="0"/>
        <v>0.01939514316942316</v>
      </c>
      <c r="F18" s="7">
        <v>306698</v>
      </c>
      <c r="G18" s="7">
        <f t="shared" si="1"/>
        <v>303430</v>
      </c>
      <c r="H18" s="7">
        <v>3268</v>
      </c>
      <c r="I18" s="2">
        <f t="shared" si="2"/>
        <v>0.010655433031842399</v>
      </c>
      <c r="J18" s="7">
        <v>95335</v>
      </c>
      <c r="K18" s="7">
        <f t="shared" si="3"/>
        <v>94484</v>
      </c>
      <c r="L18">
        <v>851</v>
      </c>
      <c r="M18" s="2">
        <f t="shared" si="4"/>
        <v>0.008926417370325694</v>
      </c>
      <c r="N18" s="2"/>
      <c r="P18" s="4" t="s">
        <v>14</v>
      </c>
      <c r="Q18" s="1">
        <f t="shared" si="5"/>
        <v>1303238</v>
      </c>
      <c r="R18" s="1">
        <f t="shared" si="6"/>
        <v>1281640</v>
      </c>
      <c r="S18" s="3">
        <f t="shared" si="7"/>
        <v>21598</v>
      </c>
      <c r="T18" s="2">
        <f t="shared" si="8"/>
        <v>0.016572567712113982</v>
      </c>
    </row>
    <row r="19" spans="1:20" ht="12.75">
      <c r="A19" s="4" t="s">
        <v>126</v>
      </c>
      <c r="B19" s="7">
        <v>1739347</v>
      </c>
      <c r="C19" s="7">
        <f t="shared" si="9"/>
        <v>1669044</v>
      </c>
      <c r="D19" s="7">
        <v>70303</v>
      </c>
      <c r="E19" s="8">
        <f t="shared" si="0"/>
        <v>0.040419191800141085</v>
      </c>
      <c r="F19" s="7">
        <v>1190041</v>
      </c>
      <c r="G19" s="7">
        <f t="shared" si="1"/>
        <v>1177312</v>
      </c>
      <c r="H19" s="7">
        <v>12729</v>
      </c>
      <c r="I19" s="2">
        <f t="shared" si="2"/>
        <v>0.010696270128508177</v>
      </c>
      <c r="J19" s="7">
        <v>306873</v>
      </c>
      <c r="K19" s="7">
        <f t="shared" si="3"/>
        <v>303328</v>
      </c>
      <c r="L19">
        <v>3545</v>
      </c>
      <c r="M19" s="2">
        <f t="shared" si="4"/>
        <v>0.01155201011493354</v>
      </c>
      <c r="N19" s="2"/>
      <c r="P19" s="4" t="s">
        <v>126</v>
      </c>
      <c r="Q19" s="1">
        <f t="shared" si="5"/>
        <v>3236261</v>
      </c>
      <c r="R19" s="1">
        <f t="shared" si="6"/>
        <v>3149684</v>
      </c>
      <c r="S19" s="3">
        <f t="shared" si="7"/>
        <v>86577</v>
      </c>
      <c r="T19" s="2">
        <f t="shared" si="8"/>
        <v>0.026752168629168044</v>
      </c>
    </row>
    <row r="20" spans="1:20" ht="12.75">
      <c r="A20" s="4" t="s">
        <v>15</v>
      </c>
      <c r="B20" s="7">
        <v>1439343</v>
      </c>
      <c r="C20" s="7">
        <f t="shared" si="9"/>
        <v>1426575</v>
      </c>
      <c r="D20" s="7">
        <v>12768</v>
      </c>
      <c r="E20" s="8">
        <f t="shared" si="0"/>
        <v>0.008870713929897182</v>
      </c>
      <c r="F20" s="7">
        <v>679570</v>
      </c>
      <c r="G20" s="7">
        <f t="shared" si="1"/>
        <v>676883</v>
      </c>
      <c r="H20" s="7">
        <v>2687</v>
      </c>
      <c r="I20" s="2">
        <f t="shared" si="2"/>
        <v>0.003953970893359036</v>
      </c>
      <c r="J20" s="7">
        <v>189533</v>
      </c>
      <c r="K20" s="7">
        <f t="shared" si="3"/>
        <v>187015</v>
      </c>
      <c r="L20">
        <v>2518</v>
      </c>
      <c r="M20" s="2">
        <f t="shared" si="4"/>
        <v>0.013285285412039065</v>
      </c>
      <c r="N20" s="2"/>
      <c r="P20" s="4" t="s">
        <v>15</v>
      </c>
      <c r="Q20" s="1">
        <f t="shared" si="5"/>
        <v>2308446</v>
      </c>
      <c r="R20" s="1">
        <f t="shared" si="6"/>
        <v>2290473</v>
      </c>
      <c r="S20" s="3">
        <f t="shared" si="7"/>
        <v>17973</v>
      </c>
      <c r="T20" s="2">
        <f t="shared" si="8"/>
        <v>0.00778575717170772</v>
      </c>
    </row>
    <row r="21" spans="1:20" ht="12.75">
      <c r="A21" s="4" t="s">
        <v>16</v>
      </c>
      <c r="B21" s="7">
        <v>247891</v>
      </c>
      <c r="C21" s="7">
        <f t="shared" si="9"/>
        <v>243582</v>
      </c>
      <c r="D21" s="7">
        <v>4309</v>
      </c>
      <c r="E21" s="8">
        <f t="shared" si="0"/>
        <v>0.01738263995062346</v>
      </c>
      <c r="F21" s="7">
        <v>45893</v>
      </c>
      <c r="G21" s="7">
        <f t="shared" si="1"/>
        <v>42118</v>
      </c>
      <c r="H21" s="7">
        <v>3775</v>
      </c>
      <c r="I21" s="2">
        <f t="shared" si="2"/>
        <v>0.08225655328699366</v>
      </c>
      <c r="J21" s="7">
        <v>7430</v>
      </c>
      <c r="K21" s="7">
        <f t="shared" si="3"/>
        <v>7423</v>
      </c>
      <c r="L21">
        <v>7</v>
      </c>
      <c r="M21" s="2">
        <f t="shared" si="4"/>
        <v>0.0009421265141318977</v>
      </c>
      <c r="N21" s="2"/>
      <c r="P21" s="4" t="s">
        <v>16</v>
      </c>
      <c r="Q21" s="1">
        <f t="shared" si="5"/>
        <v>301214</v>
      </c>
      <c r="R21" s="1">
        <f t="shared" si="6"/>
        <v>293123</v>
      </c>
      <c r="S21" s="3">
        <f t="shared" si="7"/>
        <v>8091</v>
      </c>
      <c r="T21" s="2">
        <f t="shared" si="8"/>
        <v>0.026861301267537364</v>
      </c>
    </row>
    <row r="22" spans="1:20" ht="12.75">
      <c r="A22" s="4" t="s">
        <v>17</v>
      </c>
      <c r="B22" s="7">
        <v>261136</v>
      </c>
      <c r="C22" s="7">
        <f t="shared" si="9"/>
        <v>241151</v>
      </c>
      <c r="D22" s="7">
        <v>19985</v>
      </c>
      <c r="E22" s="8">
        <f t="shared" si="0"/>
        <v>0.07653100300226702</v>
      </c>
      <c r="F22" s="7">
        <v>88877</v>
      </c>
      <c r="G22" s="7">
        <f t="shared" si="1"/>
        <v>87839</v>
      </c>
      <c r="H22" s="7">
        <v>1038</v>
      </c>
      <c r="I22" s="2">
        <f t="shared" si="2"/>
        <v>0.01167906207455247</v>
      </c>
      <c r="J22" s="7">
        <v>20727</v>
      </c>
      <c r="K22" s="7">
        <f t="shared" si="3"/>
        <v>19671</v>
      </c>
      <c r="L22">
        <v>1056</v>
      </c>
      <c r="M22" s="2">
        <f t="shared" si="4"/>
        <v>0.05094803878998408</v>
      </c>
      <c r="N22" s="2"/>
      <c r="P22" s="4" t="s">
        <v>17</v>
      </c>
      <c r="Q22" s="1">
        <f t="shared" si="5"/>
        <v>370740</v>
      </c>
      <c r="R22" s="1">
        <f t="shared" si="6"/>
        <v>348661</v>
      </c>
      <c r="S22" s="3">
        <f t="shared" si="7"/>
        <v>22079</v>
      </c>
      <c r="T22" s="2">
        <f t="shared" si="8"/>
        <v>0.059553865242488</v>
      </c>
    </row>
    <row r="23" spans="1:20" ht="12.75">
      <c r="A23" s="4" t="s">
        <v>18</v>
      </c>
      <c r="B23" s="7">
        <v>643777</v>
      </c>
      <c r="C23" s="7">
        <f t="shared" si="9"/>
        <v>630764</v>
      </c>
      <c r="D23" s="7">
        <v>13013</v>
      </c>
      <c r="E23" s="8">
        <f t="shared" si="0"/>
        <v>0.020213521141637554</v>
      </c>
      <c r="F23" s="7">
        <v>64332</v>
      </c>
      <c r="G23" s="7">
        <f t="shared" si="1"/>
        <v>63984</v>
      </c>
      <c r="H23" s="7">
        <v>348</v>
      </c>
      <c r="I23" s="2">
        <f t="shared" si="2"/>
        <v>0.005409438537586271</v>
      </c>
      <c r="J23" s="7">
        <v>34476</v>
      </c>
      <c r="K23" s="7">
        <f t="shared" si="3"/>
        <v>34476</v>
      </c>
      <c r="L23">
        <v>0</v>
      </c>
      <c r="M23" s="2">
        <f t="shared" si="4"/>
        <v>0</v>
      </c>
      <c r="N23" s="2"/>
      <c r="P23" s="4" t="s">
        <v>18</v>
      </c>
      <c r="Q23" s="1">
        <f t="shared" si="5"/>
        <v>742585</v>
      </c>
      <c r="R23" s="1">
        <f t="shared" si="6"/>
        <v>729224</v>
      </c>
      <c r="S23" s="3">
        <f t="shared" si="7"/>
        <v>13361</v>
      </c>
      <c r="T23" s="2">
        <f t="shared" si="8"/>
        <v>0.017992553041066006</v>
      </c>
    </row>
    <row r="24" spans="1:20" ht="12.75">
      <c r="A24" s="4" t="s">
        <v>19</v>
      </c>
      <c r="B24" s="7">
        <v>3265196</v>
      </c>
      <c r="C24" s="7">
        <f t="shared" si="9"/>
        <v>3191895</v>
      </c>
      <c r="D24" s="7">
        <v>73301</v>
      </c>
      <c r="E24" s="8">
        <f t="shared" si="0"/>
        <v>0.022449188348877065</v>
      </c>
      <c r="F24" s="7">
        <v>361897</v>
      </c>
      <c r="G24" s="7">
        <f t="shared" si="1"/>
        <v>357324</v>
      </c>
      <c r="H24" s="7">
        <v>4573</v>
      </c>
      <c r="I24" s="2">
        <f t="shared" si="2"/>
        <v>0.012636192065698252</v>
      </c>
      <c r="J24" s="7">
        <v>146966</v>
      </c>
      <c r="K24" s="7">
        <f t="shared" si="3"/>
        <v>146315</v>
      </c>
      <c r="L24">
        <v>651</v>
      </c>
      <c r="M24" s="2">
        <f t="shared" si="4"/>
        <v>0.004429595960970565</v>
      </c>
      <c r="N24" s="2"/>
      <c r="P24" s="4" t="s">
        <v>19</v>
      </c>
      <c r="Q24" s="1">
        <f t="shared" si="5"/>
        <v>3774059</v>
      </c>
      <c r="R24" s="1">
        <f t="shared" si="6"/>
        <v>3695534</v>
      </c>
      <c r="S24" s="3">
        <f t="shared" si="7"/>
        <v>78525</v>
      </c>
      <c r="T24" s="2">
        <f t="shared" si="8"/>
        <v>0.020806510973993782</v>
      </c>
    </row>
    <row r="25" spans="1:20" ht="12.75">
      <c r="A25" s="4" t="s">
        <v>20</v>
      </c>
      <c r="B25" s="7">
        <v>349629</v>
      </c>
      <c r="C25" s="7">
        <f t="shared" si="9"/>
        <v>340850</v>
      </c>
      <c r="D25" s="7">
        <v>8779</v>
      </c>
      <c r="E25" s="8">
        <f t="shared" si="0"/>
        <v>0.025109473184432643</v>
      </c>
      <c r="F25" s="7">
        <v>163605</v>
      </c>
      <c r="G25" s="7">
        <f t="shared" si="1"/>
        <v>162434</v>
      </c>
      <c r="H25" s="7">
        <v>1171</v>
      </c>
      <c r="I25" s="2">
        <f t="shared" si="2"/>
        <v>0.007157482962012163</v>
      </c>
      <c r="J25" s="7">
        <v>17111</v>
      </c>
      <c r="K25" s="7">
        <f t="shared" si="3"/>
        <v>16633</v>
      </c>
      <c r="L25">
        <v>478</v>
      </c>
      <c r="M25" s="2">
        <f t="shared" si="4"/>
        <v>0.027935246332768393</v>
      </c>
      <c r="N25" s="2"/>
      <c r="P25" s="4" t="s">
        <v>20</v>
      </c>
      <c r="Q25" s="1">
        <f t="shared" si="5"/>
        <v>530345</v>
      </c>
      <c r="R25" s="1">
        <f t="shared" si="6"/>
        <v>519917</v>
      </c>
      <c r="S25" s="3">
        <f t="shared" si="7"/>
        <v>10428</v>
      </c>
      <c r="T25" s="2">
        <f t="shared" si="8"/>
        <v>0.019662672411354873</v>
      </c>
    </row>
    <row r="26" spans="1:20" ht="12.75">
      <c r="A26" s="4" t="s">
        <v>21</v>
      </c>
      <c r="B26" s="7">
        <v>373168</v>
      </c>
      <c r="C26" s="7">
        <f t="shared" si="9"/>
        <v>366805</v>
      </c>
      <c r="D26" s="7">
        <v>6363</v>
      </c>
      <c r="E26" s="8">
        <f t="shared" si="0"/>
        <v>0.01705130129057154</v>
      </c>
      <c r="F26" s="7">
        <v>154736</v>
      </c>
      <c r="G26" s="7">
        <f t="shared" si="1"/>
        <v>154480</v>
      </c>
      <c r="H26" s="7">
        <v>256</v>
      </c>
      <c r="I26" s="2">
        <f t="shared" si="2"/>
        <v>0.0016544307724123668</v>
      </c>
      <c r="J26" s="7">
        <v>31622</v>
      </c>
      <c r="K26" s="7">
        <f t="shared" si="3"/>
        <v>31622</v>
      </c>
      <c r="L26">
        <v>0</v>
      </c>
      <c r="M26" s="2">
        <f t="shared" si="4"/>
        <v>0</v>
      </c>
      <c r="N26" s="2"/>
      <c r="P26" s="4" t="s">
        <v>21</v>
      </c>
      <c r="Q26" s="1">
        <f t="shared" si="5"/>
        <v>559526</v>
      </c>
      <c r="R26" s="1">
        <f t="shared" si="6"/>
        <v>552907</v>
      </c>
      <c r="S26" s="3">
        <f t="shared" si="7"/>
        <v>6619</v>
      </c>
      <c r="T26" s="2">
        <f t="shared" si="8"/>
        <v>0.01182965581581553</v>
      </c>
    </row>
    <row r="27" spans="1:20" ht="12.75">
      <c r="A27" s="4" t="s">
        <v>22</v>
      </c>
      <c r="B27" s="7">
        <v>1411592</v>
      </c>
      <c r="C27" s="7">
        <f t="shared" si="9"/>
        <v>1388512</v>
      </c>
      <c r="D27" s="7">
        <v>23080</v>
      </c>
      <c r="E27" s="8">
        <f t="shared" si="0"/>
        <v>0.016350333524134453</v>
      </c>
      <c r="F27" s="7">
        <v>467012</v>
      </c>
      <c r="G27" s="7">
        <f t="shared" si="1"/>
        <v>462495</v>
      </c>
      <c r="H27" s="7">
        <v>4517</v>
      </c>
      <c r="I27" s="2">
        <f t="shared" si="2"/>
        <v>0.009672128339314622</v>
      </c>
      <c r="J27" s="7">
        <v>129213</v>
      </c>
      <c r="K27" s="7">
        <f t="shared" si="3"/>
        <v>128723</v>
      </c>
      <c r="L27">
        <v>490</v>
      </c>
      <c r="M27" s="2">
        <f t="shared" si="4"/>
        <v>0.0037921880925293893</v>
      </c>
      <c r="N27" s="2"/>
      <c r="P27" s="4" t="s">
        <v>22</v>
      </c>
      <c r="Q27" s="1">
        <f t="shared" si="5"/>
        <v>2007817</v>
      </c>
      <c r="R27" s="1">
        <f t="shared" si="6"/>
        <v>1979730</v>
      </c>
      <c r="S27" s="3">
        <f t="shared" si="7"/>
        <v>28087</v>
      </c>
      <c r="T27" s="2">
        <f t="shared" si="8"/>
        <v>0.013988824678743133</v>
      </c>
    </row>
    <row r="28" spans="1:20" ht="12.75">
      <c r="A28" s="4" t="s">
        <v>23</v>
      </c>
      <c r="B28" s="7">
        <v>4292029</v>
      </c>
      <c r="C28" s="7">
        <f t="shared" si="9"/>
        <v>4204376</v>
      </c>
      <c r="D28" s="7">
        <v>87653</v>
      </c>
      <c r="E28" s="8">
        <f t="shared" si="0"/>
        <v>0.020422275804753417</v>
      </c>
      <c r="F28" s="7">
        <v>1052619</v>
      </c>
      <c r="G28" s="7">
        <f t="shared" si="1"/>
        <v>1019915</v>
      </c>
      <c r="H28" s="7">
        <v>32704</v>
      </c>
      <c r="I28" s="2">
        <f t="shared" si="2"/>
        <v>0.031069171276596756</v>
      </c>
      <c r="J28" s="7">
        <v>264096</v>
      </c>
      <c r="K28" s="7">
        <f t="shared" si="3"/>
        <v>260923</v>
      </c>
      <c r="L28">
        <v>3173</v>
      </c>
      <c r="M28" s="2">
        <f t="shared" si="4"/>
        <v>0.012014570459226949</v>
      </c>
      <c r="N28" s="2"/>
      <c r="P28" s="4" t="s">
        <v>23</v>
      </c>
      <c r="Q28" s="1">
        <f t="shared" si="5"/>
        <v>5608744</v>
      </c>
      <c r="R28" s="1">
        <f t="shared" si="6"/>
        <v>5485214</v>
      </c>
      <c r="S28" s="3">
        <f t="shared" si="7"/>
        <v>123530</v>
      </c>
      <c r="T28" s="2">
        <f t="shared" si="8"/>
        <v>0.022024538827231193</v>
      </c>
    </row>
    <row r="29" spans="1:20" ht="12.75">
      <c r="A29" s="4" t="s">
        <v>24</v>
      </c>
      <c r="B29" s="7">
        <v>139449</v>
      </c>
      <c r="C29" s="7">
        <f t="shared" si="9"/>
        <v>136928</v>
      </c>
      <c r="D29" s="7">
        <v>2521</v>
      </c>
      <c r="E29" s="8">
        <f t="shared" si="0"/>
        <v>0.018078293856535366</v>
      </c>
      <c r="F29" s="7">
        <v>19975</v>
      </c>
      <c r="G29" s="7">
        <f t="shared" si="1"/>
        <v>19584</v>
      </c>
      <c r="H29" s="7">
        <v>391</v>
      </c>
      <c r="I29" s="2">
        <f t="shared" si="2"/>
        <v>0.01957446808510638</v>
      </c>
      <c r="J29" s="7">
        <v>8777</v>
      </c>
      <c r="K29" s="7">
        <f t="shared" si="3"/>
        <v>8777</v>
      </c>
      <c r="L29">
        <v>0</v>
      </c>
      <c r="M29" s="2">
        <f t="shared" si="4"/>
        <v>0</v>
      </c>
      <c r="N29" s="2"/>
      <c r="P29" s="4" t="s">
        <v>24</v>
      </c>
      <c r="Q29" s="1">
        <f t="shared" si="5"/>
        <v>168201</v>
      </c>
      <c r="R29" s="1">
        <f t="shared" si="6"/>
        <v>165289</v>
      </c>
      <c r="S29" s="3">
        <f t="shared" si="7"/>
        <v>2912</v>
      </c>
      <c r="T29" s="2">
        <f t="shared" si="8"/>
        <v>0.017312620020095006</v>
      </c>
    </row>
    <row r="30" spans="1:20" ht="12.75">
      <c r="A30" s="4" t="s">
        <v>25</v>
      </c>
      <c r="B30" s="7">
        <v>486131</v>
      </c>
      <c r="C30" s="7">
        <f t="shared" si="9"/>
        <v>479414</v>
      </c>
      <c r="D30" s="7">
        <v>6717</v>
      </c>
      <c r="E30" s="8">
        <f t="shared" si="0"/>
        <v>0.013817263247972254</v>
      </c>
      <c r="F30" s="7">
        <v>680137</v>
      </c>
      <c r="G30" s="7">
        <f t="shared" si="1"/>
        <v>678705</v>
      </c>
      <c r="H30" s="7">
        <v>1432</v>
      </c>
      <c r="I30" s="2">
        <f t="shared" si="2"/>
        <v>0.0021054581650461596</v>
      </c>
      <c r="J30" s="7">
        <v>23557</v>
      </c>
      <c r="K30" s="7">
        <f t="shared" si="3"/>
        <v>22438</v>
      </c>
      <c r="L30">
        <v>1119</v>
      </c>
      <c r="M30" s="2">
        <f t="shared" si="4"/>
        <v>0.04750180413465212</v>
      </c>
      <c r="N30" s="2"/>
      <c r="P30" s="4" t="s">
        <v>25</v>
      </c>
      <c r="Q30" s="1">
        <f t="shared" si="5"/>
        <v>1189825</v>
      </c>
      <c r="R30" s="1">
        <f t="shared" si="6"/>
        <v>1180557</v>
      </c>
      <c r="S30" s="3">
        <f t="shared" si="7"/>
        <v>9268</v>
      </c>
      <c r="T30" s="2">
        <f t="shared" si="8"/>
        <v>0.007789380791292837</v>
      </c>
    </row>
    <row r="31" spans="1:20" ht="12.75">
      <c r="A31" s="4" t="s">
        <v>26</v>
      </c>
      <c r="B31" s="7">
        <v>564871</v>
      </c>
      <c r="C31" s="7">
        <f t="shared" si="9"/>
        <v>536851</v>
      </c>
      <c r="D31" s="7">
        <v>28020</v>
      </c>
      <c r="E31" s="8">
        <f t="shared" si="0"/>
        <v>0.04960424592517584</v>
      </c>
      <c r="F31" s="7">
        <v>94284</v>
      </c>
      <c r="G31" s="7">
        <f t="shared" si="1"/>
        <v>90623</v>
      </c>
      <c r="H31" s="7">
        <v>3661</v>
      </c>
      <c r="I31" s="2">
        <f t="shared" si="2"/>
        <v>0.03882949386958551</v>
      </c>
      <c r="J31" s="7">
        <v>32898</v>
      </c>
      <c r="K31" s="7">
        <f t="shared" si="3"/>
        <v>31384</v>
      </c>
      <c r="L31">
        <v>1514</v>
      </c>
      <c r="M31" s="2">
        <f t="shared" si="4"/>
        <v>0.04602103471335643</v>
      </c>
      <c r="N31" s="2"/>
      <c r="P31" s="4" t="s">
        <v>26</v>
      </c>
      <c r="Q31" s="1">
        <f t="shared" si="5"/>
        <v>692053</v>
      </c>
      <c r="R31" s="1">
        <f t="shared" si="6"/>
        <v>658858</v>
      </c>
      <c r="S31" s="3">
        <f t="shared" si="7"/>
        <v>33195</v>
      </c>
      <c r="T31" s="2">
        <f t="shared" si="8"/>
        <v>0.04796597948423025</v>
      </c>
    </row>
    <row r="32" spans="1:20" ht="12.75">
      <c r="A32" s="4" t="s">
        <v>27</v>
      </c>
      <c r="B32" s="7">
        <v>385665</v>
      </c>
      <c r="C32" s="7">
        <f t="shared" si="9"/>
        <v>378412</v>
      </c>
      <c r="D32" s="7">
        <v>7253</v>
      </c>
      <c r="E32" s="8">
        <f t="shared" si="0"/>
        <v>0.0188064771239288</v>
      </c>
      <c r="F32" s="7">
        <v>50446</v>
      </c>
      <c r="G32" s="7">
        <f t="shared" si="1"/>
        <v>49892</v>
      </c>
      <c r="H32" s="7">
        <v>554</v>
      </c>
      <c r="I32" s="2">
        <f t="shared" si="2"/>
        <v>0.010982040201403481</v>
      </c>
      <c r="J32" s="7">
        <v>43139</v>
      </c>
      <c r="K32" s="7">
        <f t="shared" si="3"/>
        <v>43139</v>
      </c>
      <c r="L32">
        <v>0</v>
      </c>
      <c r="M32" s="2">
        <f t="shared" si="4"/>
        <v>0</v>
      </c>
      <c r="N32" s="2"/>
      <c r="P32" s="4" t="s">
        <v>27</v>
      </c>
      <c r="Q32" s="1">
        <f t="shared" si="5"/>
        <v>479250</v>
      </c>
      <c r="R32" s="1">
        <f t="shared" si="6"/>
        <v>471443</v>
      </c>
      <c r="S32" s="3">
        <f t="shared" si="7"/>
        <v>7807</v>
      </c>
      <c r="T32" s="2">
        <f t="shared" si="8"/>
        <v>0.01629003651538863</v>
      </c>
    </row>
    <row r="33" spans="1:20" ht="12.75">
      <c r="A33" s="4" t="s">
        <v>28</v>
      </c>
      <c r="B33" s="7">
        <v>2112808</v>
      </c>
      <c r="C33" s="7">
        <f t="shared" si="9"/>
        <v>2057769</v>
      </c>
      <c r="D33" s="7">
        <v>55039</v>
      </c>
      <c r="E33" s="8">
        <f t="shared" si="0"/>
        <v>0.026050166413606916</v>
      </c>
      <c r="F33" s="7">
        <v>895943</v>
      </c>
      <c r="G33" s="7">
        <f t="shared" si="1"/>
        <v>877545</v>
      </c>
      <c r="H33" s="7">
        <v>18398</v>
      </c>
      <c r="I33" s="2">
        <f t="shared" si="2"/>
        <v>0.020534788485428203</v>
      </c>
      <c r="J33" s="7">
        <v>197202</v>
      </c>
      <c r="K33" s="7">
        <f t="shared" si="3"/>
        <v>196827</v>
      </c>
      <c r="L33">
        <v>375</v>
      </c>
      <c r="M33" s="2">
        <f t="shared" si="4"/>
        <v>0.001901603432013874</v>
      </c>
      <c r="N33" s="2"/>
      <c r="P33" s="4" t="s">
        <v>28</v>
      </c>
      <c r="Q33" s="1">
        <f t="shared" si="5"/>
        <v>3205953</v>
      </c>
      <c r="R33" s="1">
        <f t="shared" si="6"/>
        <v>3132141</v>
      </c>
      <c r="S33" s="3">
        <f t="shared" si="7"/>
        <v>73812</v>
      </c>
      <c r="T33" s="2">
        <f t="shared" si="8"/>
        <v>0.02302341924538507</v>
      </c>
    </row>
    <row r="34" spans="1:20" ht="12.75">
      <c r="A34" s="4" t="s">
        <v>29</v>
      </c>
      <c r="B34" s="7">
        <v>1658525</v>
      </c>
      <c r="C34" s="7">
        <f t="shared" si="9"/>
        <v>1638159</v>
      </c>
      <c r="D34" s="7">
        <v>20366</v>
      </c>
      <c r="E34" s="8">
        <f t="shared" si="0"/>
        <v>0.012279585776518291</v>
      </c>
      <c r="F34" s="7">
        <v>599451</v>
      </c>
      <c r="G34" s="7">
        <f t="shared" si="1"/>
        <v>584701</v>
      </c>
      <c r="H34" s="7">
        <v>14750</v>
      </c>
      <c r="I34" s="2">
        <f t="shared" si="2"/>
        <v>0.02460584768396416</v>
      </c>
      <c r="J34" s="7">
        <v>190714</v>
      </c>
      <c r="K34" s="7">
        <f t="shared" si="3"/>
        <v>189695</v>
      </c>
      <c r="L34">
        <v>1019</v>
      </c>
      <c r="M34" s="2">
        <f t="shared" si="4"/>
        <v>0.005343079165661672</v>
      </c>
      <c r="N34" s="2"/>
      <c r="P34" s="4" t="s">
        <v>29</v>
      </c>
      <c r="Q34" s="1">
        <f t="shared" si="5"/>
        <v>2448690</v>
      </c>
      <c r="R34" s="1">
        <f t="shared" si="6"/>
        <v>2412555</v>
      </c>
      <c r="S34" s="3">
        <f t="shared" si="7"/>
        <v>36135</v>
      </c>
      <c r="T34" s="2">
        <f t="shared" si="8"/>
        <v>0.014756869999877485</v>
      </c>
    </row>
    <row r="35" spans="1:20" ht="12.75">
      <c r="A35" s="4" t="s">
        <v>30</v>
      </c>
      <c r="B35" s="7">
        <v>373398</v>
      </c>
      <c r="C35" s="7">
        <f t="shared" si="9"/>
        <v>347427</v>
      </c>
      <c r="D35" s="7">
        <v>25971</v>
      </c>
      <c r="E35" s="8">
        <f t="shared" si="0"/>
        <v>0.06955313097552746</v>
      </c>
      <c r="F35" s="7">
        <v>85294</v>
      </c>
      <c r="G35" s="7">
        <f t="shared" si="1"/>
        <v>81090</v>
      </c>
      <c r="H35" s="7">
        <v>4204</v>
      </c>
      <c r="I35" s="2">
        <f t="shared" si="2"/>
        <v>0.04928834384599151</v>
      </c>
      <c r="J35" s="7">
        <v>36588</v>
      </c>
      <c r="K35" s="7">
        <f t="shared" si="3"/>
        <v>31830</v>
      </c>
      <c r="L35">
        <v>4758</v>
      </c>
      <c r="M35" s="2">
        <f t="shared" si="4"/>
        <v>0.13004263693014104</v>
      </c>
      <c r="N35" s="2"/>
      <c r="P35" s="4" t="s">
        <v>30</v>
      </c>
      <c r="Q35" s="1">
        <f t="shared" si="5"/>
        <v>495280</v>
      </c>
      <c r="R35" s="1">
        <f t="shared" si="6"/>
        <v>460347</v>
      </c>
      <c r="S35" s="3">
        <f t="shared" si="7"/>
        <v>34933</v>
      </c>
      <c r="T35" s="2">
        <f t="shared" si="8"/>
        <v>0.07053182038442901</v>
      </c>
    </row>
    <row r="36" spans="1:20" ht="12.75">
      <c r="A36" s="4" t="s">
        <v>31</v>
      </c>
      <c r="B36" s="7">
        <v>313003</v>
      </c>
      <c r="C36" s="7">
        <f t="shared" si="9"/>
        <v>293750</v>
      </c>
      <c r="D36" s="7">
        <v>19253</v>
      </c>
      <c r="E36" s="8">
        <f t="shared" si="0"/>
        <v>0.06151059255023115</v>
      </c>
      <c r="F36" s="7">
        <v>71117</v>
      </c>
      <c r="G36" s="7">
        <f t="shared" si="1"/>
        <v>70374</v>
      </c>
      <c r="H36" s="7">
        <v>743</v>
      </c>
      <c r="I36" s="2">
        <f t="shared" si="2"/>
        <v>0.010447572310418044</v>
      </c>
      <c r="J36" s="7">
        <v>6326</v>
      </c>
      <c r="K36" s="7">
        <f t="shared" si="3"/>
        <v>6326</v>
      </c>
      <c r="L36">
        <v>0</v>
      </c>
      <c r="M36" s="2">
        <f t="shared" si="4"/>
        <v>0</v>
      </c>
      <c r="N36" s="2"/>
      <c r="P36" s="4" t="s">
        <v>31</v>
      </c>
      <c r="Q36" s="1">
        <f t="shared" si="5"/>
        <v>390446</v>
      </c>
      <c r="R36" s="1">
        <f t="shared" si="6"/>
        <v>370450</v>
      </c>
      <c r="S36" s="3">
        <f t="shared" si="7"/>
        <v>19996</v>
      </c>
      <c r="T36" s="2">
        <f t="shared" si="8"/>
        <v>0.05121322794957561</v>
      </c>
    </row>
    <row r="37" spans="1:20" ht="12.75">
      <c r="A37" s="4" t="s">
        <v>32</v>
      </c>
      <c r="B37" s="7">
        <v>293980</v>
      </c>
      <c r="C37" s="7">
        <f t="shared" si="9"/>
        <v>289345</v>
      </c>
      <c r="D37" s="7">
        <v>4635</v>
      </c>
      <c r="E37" s="8">
        <f t="shared" si="0"/>
        <v>0.01576637866521532</v>
      </c>
      <c r="F37" s="7">
        <v>38255</v>
      </c>
      <c r="G37" s="7">
        <f t="shared" si="1"/>
        <v>38019</v>
      </c>
      <c r="H37" s="7">
        <v>236</v>
      </c>
      <c r="I37" s="2">
        <f t="shared" si="2"/>
        <v>0.006169128218533525</v>
      </c>
      <c r="J37" s="7">
        <v>11952</v>
      </c>
      <c r="K37" s="7">
        <f t="shared" si="3"/>
        <v>11952</v>
      </c>
      <c r="L37">
        <v>0</v>
      </c>
      <c r="M37" s="2">
        <f t="shared" si="4"/>
        <v>0</v>
      </c>
      <c r="N37" s="2"/>
      <c r="P37" s="4" t="s">
        <v>32</v>
      </c>
      <c r="Q37" s="1">
        <f t="shared" si="5"/>
        <v>344187</v>
      </c>
      <c r="R37" s="1">
        <f t="shared" si="6"/>
        <v>339316</v>
      </c>
      <c r="S37" s="3">
        <f t="shared" si="7"/>
        <v>4871</v>
      </c>
      <c r="T37" s="2">
        <f t="shared" si="8"/>
        <v>0.01415219052433706</v>
      </c>
    </row>
    <row r="38" spans="1:20" ht="12.75">
      <c r="A38" s="4" t="s">
        <v>33</v>
      </c>
      <c r="B38" s="7">
        <v>205762</v>
      </c>
      <c r="C38" s="7">
        <f t="shared" si="9"/>
        <v>197190</v>
      </c>
      <c r="D38" s="7">
        <v>8572</v>
      </c>
      <c r="E38" s="8">
        <f t="shared" si="0"/>
        <v>0.04165978168952479</v>
      </c>
      <c r="F38" s="7">
        <v>31120</v>
      </c>
      <c r="G38" s="7">
        <f t="shared" si="1"/>
        <v>30415</v>
      </c>
      <c r="H38" s="7">
        <v>705</v>
      </c>
      <c r="I38" s="2">
        <f t="shared" si="2"/>
        <v>0.022654241645244214</v>
      </c>
      <c r="J38" s="7">
        <v>12873</v>
      </c>
      <c r="K38" s="7">
        <f t="shared" si="3"/>
        <v>12873</v>
      </c>
      <c r="L38">
        <v>0</v>
      </c>
      <c r="M38" s="2">
        <f t="shared" si="4"/>
        <v>0</v>
      </c>
      <c r="N38" s="2"/>
      <c r="P38" s="4" t="s">
        <v>33</v>
      </c>
      <c r="Q38" s="1">
        <f t="shared" si="5"/>
        <v>249755</v>
      </c>
      <c r="R38" s="1">
        <f t="shared" si="6"/>
        <v>240478</v>
      </c>
      <c r="S38" s="3">
        <f t="shared" si="7"/>
        <v>9277</v>
      </c>
      <c r="T38" s="2">
        <f t="shared" si="8"/>
        <v>0.037144401513483215</v>
      </c>
    </row>
    <row r="39" spans="1:20" ht="12.75">
      <c r="A39" s="4" t="s">
        <v>34</v>
      </c>
      <c r="B39" s="7">
        <v>4141159</v>
      </c>
      <c r="C39" s="7">
        <f t="shared" si="9"/>
        <v>4084672</v>
      </c>
      <c r="D39" s="7">
        <v>56487</v>
      </c>
      <c r="E39" s="8">
        <f t="shared" si="0"/>
        <v>0.01364038424991651</v>
      </c>
      <c r="F39" s="7">
        <v>1573157</v>
      </c>
      <c r="G39" s="7">
        <f t="shared" si="1"/>
        <v>1568061</v>
      </c>
      <c r="H39" s="7">
        <v>5096</v>
      </c>
      <c r="I39" s="2">
        <f t="shared" si="2"/>
        <v>0.0032393461046799524</v>
      </c>
      <c r="J39" s="7">
        <v>663962</v>
      </c>
      <c r="K39" s="7">
        <f t="shared" si="3"/>
        <v>661030</v>
      </c>
      <c r="L39">
        <v>2932</v>
      </c>
      <c r="M39" s="2">
        <f t="shared" si="4"/>
        <v>0.0044159153686506155</v>
      </c>
      <c r="N39" s="2"/>
      <c r="P39" s="4" t="s">
        <v>34</v>
      </c>
      <c r="Q39" s="1">
        <f t="shared" si="5"/>
        <v>6378278</v>
      </c>
      <c r="R39" s="1">
        <f t="shared" si="6"/>
        <v>6313763</v>
      </c>
      <c r="S39" s="3">
        <f t="shared" si="7"/>
        <v>64515</v>
      </c>
      <c r="T39" s="2">
        <f t="shared" si="8"/>
        <v>0.010114799010014929</v>
      </c>
    </row>
    <row r="40" spans="1:20" ht="12.75">
      <c r="A40" s="4" t="s">
        <v>35</v>
      </c>
      <c r="B40" s="7">
        <v>392547</v>
      </c>
      <c r="C40" s="7">
        <f t="shared" si="9"/>
        <v>381618</v>
      </c>
      <c r="D40" s="7">
        <v>10929</v>
      </c>
      <c r="E40" s="8">
        <f t="shared" si="0"/>
        <v>0.027841252130318152</v>
      </c>
      <c r="F40" s="7">
        <v>14695</v>
      </c>
      <c r="G40" s="7">
        <f t="shared" si="1"/>
        <v>13972</v>
      </c>
      <c r="H40" s="7">
        <v>723</v>
      </c>
      <c r="I40" s="2">
        <f t="shared" si="2"/>
        <v>0.04920040830214359</v>
      </c>
      <c r="J40" s="7">
        <v>3536</v>
      </c>
      <c r="K40" s="7">
        <f t="shared" si="3"/>
        <v>3536</v>
      </c>
      <c r="L40">
        <v>0</v>
      </c>
      <c r="M40" s="2">
        <f t="shared" si="4"/>
        <v>0</v>
      </c>
      <c r="N40" s="2"/>
      <c r="P40" s="4" t="s">
        <v>35</v>
      </c>
      <c r="Q40" s="1">
        <f t="shared" si="5"/>
        <v>410778</v>
      </c>
      <c r="R40" s="1">
        <f t="shared" si="6"/>
        <v>399126</v>
      </c>
      <c r="S40" s="3">
        <f t="shared" si="7"/>
        <v>11652</v>
      </c>
      <c r="T40" s="2">
        <f t="shared" si="8"/>
        <v>0.028365686575230416</v>
      </c>
    </row>
    <row r="41" spans="1:20" ht="12.75">
      <c r="A41" s="4" t="s">
        <v>36</v>
      </c>
      <c r="B41" s="7">
        <v>121605</v>
      </c>
      <c r="C41" s="7">
        <f t="shared" si="9"/>
        <v>115590</v>
      </c>
      <c r="D41" s="7">
        <v>6015</v>
      </c>
      <c r="E41" s="8">
        <f t="shared" si="0"/>
        <v>0.049463426668311335</v>
      </c>
      <c r="F41" s="7">
        <v>5550</v>
      </c>
      <c r="G41" s="7">
        <f t="shared" si="1"/>
        <v>4804</v>
      </c>
      <c r="H41" s="7">
        <v>746</v>
      </c>
      <c r="I41" s="2">
        <f t="shared" si="2"/>
        <v>0.1344144144144144</v>
      </c>
      <c r="J41" s="7">
        <v>2509</v>
      </c>
      <c r="K41" s="7">
        <f t="shared" si="3"/>
        <v>2509</v>
      </c>
      <c r="L41">
        <v>0</v>
      </c>
      <c r="M41" s="2">
        <f t="shared" si="4"/>
        <v>0</v>
      </c>
      <c r="N41" s="2"/>
      <c r="P41" s="4" t="s">
        <v>36</v>
      </c>
      <c r="Q41" s="1">
        <f t="shared" si="5"/>
        <v>129664</v>
      </c>
      <c r="R41" s="1">
        <f t="shared" si="6"/>
        <v>122903</v>
      </c>
      <c r="S41" s="3">
        <f t="shared" si="7"/>
        <v>6761</v>
      </c>
      <c r="T41" s="2">
        <f t="shared" si="8"/>
        <v>0.05214246051332675</v>
      </c>
    </row>
    <row r="42" spans="1:20" ht="12.75">
      <c r="A42" s="4" t="s">
        <v>37</v>
      </c>
      <c r="B42" s="7">
        <v>307880</v>
      </c>
      <c r="C42" s="7">
        <f t="shared" si="9"/>
        <v>285458</v>
      </c>
      <c r="D42" s="7">
        <v>22422</v>
      </c>
      <c r="E42" s="8">
        <f t="shared" si="0"/>
        <v>0.07282707548395478</v>
      </c>
      <c r="F42" s="7">
        <v>30468</v>
      </c>
      <c r="G42" s="7">
        <f t="shared" si="1"/>
        <v>29222</v>
      </c>
      <c r="H42" s="7">
        <v>1246</v>
      </c>
      <c r="I42" s="2">
        <f t="shared" si="2"/>
        <v>0.04089536562951293</v>
      </c>
      <c r="J42" s="7">
        <v>12209</v>
      </c>
      <c r="K42" s="7">
        <f t="shared" si="3"/>
        <v>12165</v>
      </c>
      <c r="L42">
        <v>44</v>
      </c>
      <c r="M42" s="2">
        <f t="shared" si="4"/>
        <v>0.00360389876320747</v>
      </c>
      <c r="N42" s="2"/>
      <c r="P42" s="4" t="s">
        <v>37</v>
      </c>
      <c r="Q42" s="1">
        <f t="shared" si="5"/>
        <v>350557</v>
      </c>
      <c r="R42" s="1">
        <f t="shared" si="6"/>
        <v>326845</v>
      </c>
      <c r="S42" s="3">
        <f t="shared" si="7"/>
        <v>23712</v>
      </c>
      <c r="T42" s="2">
        <f t="shared" si="8"/>
        <v>0.06764092572677197</v>
      </c>
    </row>
    <row r="43" spans="1:20" ht="12.75">
      <c r="A43" s="4" t="s">
        <v>38</v>
      </c>
      <c r="B43" s="7">
        <v>18764987</v>
      </c>
      <c r="C43" s="7">
        <f t="shared" si="9"/>
        <v>18541251</v>
      </c>
      <c r="D43" s="7">
        <v>223736</v>
      </c>
      <c r="E43" s="8">
        <f t="shared" si="0"/>
        <v>0.011923056488128662</v>
      </c>
      <c r="F43" s="7">
        <v>4147726</v>
      </c>
      <c r="G43" s="7">
        <f t="shared" si="1"/>
        <v>4047588</v>
      </c>
      <c r="H43" s="7">
        <v>100138</v>
      </c>
      <c r="I43" s="2">
        <f t="shared" si="2"/>
        <v>0.024142867682195014</v>
      </c>
      <c r="J43" s="7">
        <v>2744900</v>
      </c>
      <c r="K43" s="7">
        <f t="shared" si="3"/>
        <v>2654462</v>
      </c>
      <c r="L43">
        <v>90438</v>
      </c>
      <c r="M43" s="2">
        <f t="shared" si="4"/>
        <v>0.03294764836606069</v>
      </c>
      <c r="N43" s="2"/>
      <c r="P43" s="4" t="s">
        <v>38</v>
      </c>
      <c r="Q43" s="1">
        <f t="shared" si="5"/>
        <v>25657613</v>
      </c>
      <c r="R43" s="1">
        <f t="shared" si="6"/>
        <v>25243301</v>
      </c>
      <c r="S43" s="3">
        <f t="shared" si="7"/>
        <v>414312</v>
      </c>
      <c r="T43" s="2">
        <f t="shared" si="8"/>
        <v>0.016147721925652243</v>
      </c>
    </row>
    <row r="44" spans="1:20" ht="12.75">
      <c r="A44" s="4" t="s">
        <v>39</v>
      </c>
      <c r="B44" s="7">
        <v>424097</v>
      </c>
      <c r="C44" s="7">
        <f t="shared" si="9"/>
        <v>422050</v>
      </c>
      <c r="D44" s="7">
        <v>2047</v>
      </c>
      <c r="E44" s="8">
        <f t="shared" si="0"/>
        <v>0.004826725961277726</v>
      </c>
      <c r="F44" s="7">
        <v>69872</v>
      </c>
      <c r="G44" s="7">
        <f t="shared" si="1"/>
        <v>69861</v>
      </c>
      <c r="H44" s="7">
        <v>11</v>
      </c>
      <c r="I44" s="2">
        <f t="shared" si="2"/>
        <v>0.00015743073047858942</v>
      </c>
      <c r="J44" s="7">
        <v>26171</v>
      </c>
      <c r="K44" s="7">
        <f t="shared" si="3"/>
        <v>26171</v>
      </c>
      <c r="L44">
        <v>0</v>
      </c>
      <c r="M44" s="2">
        <f t="shared" si="4"/>
        <v>0</v>
      </c>
      <c r="N44" s="2"/>
      <c r="P44" s="4" t="s">
        <v>39</v>
      </c>
      <c r="Q44" s="1">
        <f t="shared" si="5"/>
        <v>520140</v>
      </c>
      <c r="R44" s="1">
        <f t="shared" si="6"/>
        <v>518082</v>
      </c>
      <c r="S44" s="3">
        <f t="shared" si="7"/>
        <v>2058</v>
      </c>
      <c r="T44" s="2">
        <f t="shared" si="8"/>
        <v>0.003956627061944861</v>
      </c>
    </row>
    <row r="45" spans="1:20" ht="12.75">
      <c r="A45" s="4" t="s">
        <v>40</v>
      </c>
      <c r="B45" s="7">
        <v>991088</v>
      </c>
      <c r="C45" s="7">
        <f t="shared" si="9"/>
        <v>915690</v>
      </c>
      <c r="D45" s="7">
        <v>75398</v>
      </c>
      <c r="E45" s="8">
        <f t="shared" si="0"/>
        <v>0.07607598921589202</v>
      </c>
      <c r="F45" s="7">
        <v>246025</v>
      </c>
      <c r="G45" s="7">
        <f t="shared" si="1"/>
        <v>228121</v>
      </c>
      <c r="H45" s="7">
        <v>17904</v>
      </c>
      <c r="I45" s="2">
        <f t="shared" si="2"/>
        <v>0.07277309216543035</v>
      </c>
      <c r="J45" s="7">
        <v>112152</v>
      </c>
      <c r="K45" s="7">
        <f t="shared" si="3"/>
        <v>111668</v>
      </c>
      <c r="L45">
        <v>484</v>
      </c>
      <c r="M45" s="2">
        <f t="shared" si="4"/>
        <v>0.004315571724088737</v>
      </c>
      <c r="N45" s="2"/>
      <c r="P45" s="4" t="s">
        <v>40</v>
      </c>
      <c r="Q45" s="1">
        <f t="shared" si="5"/>
        <v>1349265</v>
      </c>
      <c r="R45" s="1">
        <f t="shared" si="6"/>
        <v>1255479</v>
      </c>
      <c r="S45" s="3">
        <f t="shared" si="7"/>
        <v>93786</v>
      </c>
      <c r="T45" s="2">
        <f t="shared" si="8"/>
        <v>0.06950895487543218</v>
      </c>
    </row>
    <row r="46" spans="1:20" ht="12.75">
      <c r="A46" s="4" t="s">
        <v>41</v>
      </c>
      <c r="B46" s="7">
        <v>2535081</v>
      </c>
      <c r="C46" s="7">
        <f t="shared" si="9"/>
        <v>2499698</v>
      </c>
      <c r="D46" s="7">
        <v>35383</v>
      </c>
      <c r="E46" s="8">
        <f t="shared" si="0"/>
        <v>0.01395734495268593</v>
      </c>
      <c r="F46" s="7">
        <v>756470</v>
      </c>
      <c r="G46" s="7">
        <f t="shared" si="1"/>
        <v>749749</v>
      </c>
      <c r="H46" s="7">
        <v>6721</v>
      </c>
      <c r="I46" s="2">
        <f t="shared" si="2"/>
        <v>0.00888468809073724</v>
      </c>
      <c r="J46" s="7">
        <v>318355</v>
      </c>
      <c r="K46" s="7">
        <f t="shared" si="3"/>
        <v>317509</v>
      </c>
      <c r="L46">
        <v>846</v>
      </c>
      <c r="M46" s="2">
        <f t="shared" si="4"/>
        <v>0.0026574107521477597</v>
      </c>
      <c r="N46" s="2"/>
      <c r="P46" s="4" t="s">
        <v>41</v>
      </c>
      <c r="Q46" s="1">
        <f t="shared" si="5"/>
        <v>3609906</v>
      </c>
      <c r="R46" s="1">
        <f t="shared" si="6"/>
        <v>3566956</v>
      </c>
      <c r="S46" s="3">
        <f t="shared" si="7"/>
        <v>42950</v>
      </c>
      <c r="T46" s="2">
        <f t="shared" si="8"/>
        <v>0.011897816729853907</v>
      </c>
    </row>
    <row r="47" spans="1:20" ht="12.75">
      <c r="A47" s="4" t="s">
        <v>42</v>
      </c>
      <c r="B47" s="7">
        <v>224722</v>
      </c>
      <c r="C47" s="7">
        <f t="shared" si="9"/>
        <v>219986</v>
      </c>
      <c r="D47" s="7">
        <v>4736</v>
      </c>
      <c r="E47" s="8">
        <f t="shared" si="0"/>
        <v>0.021074928133427078</v>
      </c>
      <c r="F47" s="7">
        <v>144739</v>
      </c>
      <c r="G47" s="7">
        <f t="shared" si="1"/>
        <v>143738</v>
      </c>
      <c r="H47" s="7">
        <v>1001</v>
      </c>
      <c r="I47" s="2">
        <f t="shared" si="2"/>
        <v>0.006915896890264545</v>
      </c>
      <c r="J47" s="7">
        <v>22832</v>
      </c>
      <c r="K47" s="7">
        <f t="shared" si="3"/>
        <v>22810</v>
      </c>
      <c r="L47">
        <v>22</v>
      </c>
      <c r="M47" s="2">
        <f t="shared" si="4"/>
        <v>0.0009635599159074983</v>
      </c>
      <c r="N47" s="2"/>
      <c r="P47" s="4" t="s">
        <v>42</v>
      </c>
      <c r="Q47" s="1">
        <f t="shared" si="5"/>
        <v>392293</v>
      </c>
      <c r="R47" s="1">
        <f t="shared" si="6"/>
        <v>386534</v>
      </c>
      <c r="S47" s="3">
        <f t="shared" si="7"/>
        <v>5759</v>
      </c>
      <c r="T47" s="2">
        <f t="shared" si="8"/>
        <v>0.014680353715207766</v>
      </c>
    </row>
    <row r="48" spans="1:20" ht="12.75">
      <c r="A48" s="4" t="s">
        <v>43</v>
      </c>
      <c r="B48" s="7">
        <v>369986</v>
      </c>
      <c r="C48" s="7">
        <f t="shared" si="9"/>
        <v>358045</v>
      </c>
      <c r="D48" s="7">
        <v>11941</v>
      </c>
      <c r="E48" s="8">
        <f t="shared" si="0"/>
        <v>0.032274194158697894</v>
      </c>
      <c r="F48" s="7">
        <v>460590</v>
      </c>
      <c r="G48" s="7">
        <f t="shared" si="1"/>
        <v>458405</v>
      </c>
      <c r="H48" s="7">
        <v>2185</v>
      </c>
      <c r="I48" s="2">
        <f t="shared" si="2"/>
        <v>0.004743915412840053</v>
      </c>
      <c r="J48" s="7">
        <v>95023</v>
      </c>
      <c r="K48" s="7">
        <f t="shared" si="3"/>
        <v>95023</v>
      </c>
      <c r="L48">
        <v>0</v>
      </c>
      <c r="M48" s="2">
        <f t="shared" si="4"/>
        <v>0</v>
      </c>
      <c r="N48" s="2"/>
      <c r="P48" s="4" t="s">
        <v>43</v>
      </c>
      <c r="Q48" s="1">
        <f t="shared" si="5"/>
        <v>925599</v>
      </c>
      <c r="R48" s="1">
        <f t="shared" si="6"/>
        <v>911473</v>
      </c>
      <c r="S48" s="3">
        <f t="shared" si="7"/>
        <v>14126</v>
      </c>
      <c r="T48" s="2">
        <f t="shared" si="8"/>
        <v>0.015261468519304796</v>
      </c>
    </row>
    <row r="49" spans="1:20" ht="12.75">
      <c r="A49" s="4" t="s">
        <v>44</v>
      </c>
      <c r="B49" s="7">
        <v>582046</v>
      </c>
      <c r="C49" s="7">
        <f t="shared" si="9"/>
        <v>562735</v>
      </c>
      <c r="D49" s="7">
        <v>19311</v>
      </c>
      <c r="E49" s="8">
        <f t="shared" si="0"/>
        <v>0.0331777900715751</v>
      </c>
      <c r="F49" s="7">
        <v>31626</v>
      </c>
      <c r="G49" s="7">
        <f t="shared" si="1"/>
        <v>29879</v>
      </c>
      <c r="H49" s="7">
        <v>1747</v>
      </c>
      <c r="I49" s="2">
        <f t="shared" si="2"/>
        <v>0.055239360020236515</v>
      </c>
      <c r="J49" s="7">
        <v>17982</v>
      </c>
      <c r="K49" s="7">
        <f t="shared" si="3"/>
        <v>17704</v>
      </c>
      <c r="L49">
        <v>278</v>
      </c>
      <c r="M49" s="2">
        <f t="shared" si="4"/>
        <v>0.015459904348793237</v>
      </c>
      <c r="N49" s="2"/>
      <c r="P49" s="4" t="s">
        <v>44</v>
      </c>
      <c r="Q49" s="1">
        <f t="shared" si="5"/>
        <v>631654</v>
      </c>
      <c r="R49" s="1">
        <f t="shared" si="6"/>
        <v>610318</v>
      </c>
      <c r="S49" s="3">
        <f t="shared" si="7"/>
        <v>21336</v>
      </c>
      <c r="T49" s="2">
        <f t="shared" si="8"/>
        <v>0.03377798604932447</v>
      </c>
    </row>
    <row r="50" spans="1:20" ht="12.75">
      <c r="A50" s="4" t="s">
        <v>45</v>
      </c>
      <c r="B50" s="7">
        <v>857178</v>
      </c>
      <c r="C50" s="7">
        <f t="shared" si="9"/>
        <v>835556</v>
      </c>
      <c r="D50" s="7">
        <v>21622</v>
      </c>
      <c r="E50" s="8">
        <f t="shared" si="0"/>
        <v>0.02522463245673594</v>
      </c>
      <c r="F50" s="7">
        <v>159227</v>
      </c>
      <c r="G50" s="7">
        <f t="shared" si="1"/>
        <v>157150</v>
      </c>
      <c r="H50" s="7">
        <v>2077</v>
      </c>
      <c r="I50" s="2">
        <f t="shared" si="2"/>
        <v>0.01304427013006588</v>
      </c>
      <c r="J50" s="7">
        <v>28586</v>
      </c>
      <c r="K50" s="7">
        <f t="shared" si="3"/>
        <v>27521</v>
      </c>
      <c r="L50">
        <v>1065</v>
      </c>
      <c r="M50" s="2">
        <f t="shared" si="4"/>
        <v>0.03725599944028545</v>
      </c>
      <c r="N50" s="2"/>
      <c r="P50" s="4" t="s">
        <v>45</v>
      </c>
      <c r="Q50" s="1">
        <f t="shared" si="5"/>
        <v>1044991</v>
      </c>
      <c r="R50" s="1">
        <f t="shared" si="6"/>
        <v>1020227</v>
      </c>
      <c r="S50" s="3">
        <f t="shared" si="7"/>
        <v>24764</v>
      </c>
      <c r="T50" s="2">
        <f t="shared" si="8"/>
        <v>0.02369781175148877</v>
      </c>
    </row>
    <row r="51" spans="1:20" ht="12.75">
      <c r="A51" s="4" t="s">
        <v>46</v>
      </c>
      <c r="B51" s="7">
        <v>1158400</v>
      </c>
      <c r="C51" s="7">
        <f t="shared" si="9"/>
        <v>1129893</v>
      </c>
      <c r="D51" s="7">
        <v>28507</v>
      </c>
      <c r="E51" s="8">
        <f t="shared" si="0"/>
        <v>0.024608943370165746</v>
      </c>
      <c r="F51" s="7">
        <v>446537</v>
      </c>
      <c r="G51" s="7">
        <f t="shared" si="1"/>
        <v>444320</v>
      </c>
      <c r="H51" s="7">
        <v>2217</v>
      </c>
      <c r="I51" s="2">
        <f t="shared" si="2"/>
        <v>0.0049648741313709725</v>
      </c>
      <c r="J51" s="7">
        <v>123937</v>
      </c>
      <c r="K51" s="7">
        <f t="shared" si="3"/>
        <v>121645</v>
      </c>
      <c r="L51">
        <v>2292</v>
      </c>
      <c r="M51" s="2">
        <f t="shared" si="4"/>
        <v>0.01849326674036002</v>
      </c>
      <c r="N51" s="2"/>
      <c r="P51" s="4" t="s">
        <v>46</v>
      </c>
      <c r="Q51" s="1">
        <f t="shared" si="5"/>
        <v>1728874</v>
      </c>
      <c r="R51" s="1">
        <f t="shared" si="6"/>
        <v>1695858</v>
      </c>
      <c r="S51" s="3">
        <f t="shared" si="7"/>
        <v>33016</v>
      </c>
      <c r="T51" s="2">
        <f t="shared" si="8"/>
        <v>0.019096822556183966</v>
      </c>
    </row>
    <row r="52" spans="1:20" ht="12.75">
      <c r="A52" s="4" t="s">
        <v>47</v>
      </c>
      <c r="B52" s="7">
        <v>763681</v>
      </c>
      <c r="C52" s="7">
        <f t="shared" si="9"/>
        <v>741546</v>
      </c>
      <c r="D52" s="7">
        <v>22135</v>
      </c>
      <c r="E52" s="8">
        <f t="shared" si="0"/>
        <v>0.028984615304034015</v>
      </c>
      <c r="F52" s="7">
        <v>216646</v>
      </c>
      <c r="G52" s="7">
        <f t="shared" si="1"/>
        <v>213826</v>
      </c>
      <c r="H52" s="7">
        <v>2820</v>
      </c>
      <c r="I52" s="2">
        <f t="shared" si="2"/>
        <v>0.013016626201268429</v>
      </c>
      <c r="J52" s="7">
        <v>94636</v>
      </c>
      <c r="K52" s="7">
        <f t="shared" si="3"/>
        <v>94243</v>
      </c>
      <c r="L52">
        <v>393</v>
      </c>
      <c r="M52" s="2">
        <f t="shared" si="4"/>
        <v>0.004152753708947969</v>
      </c>
      <c r="N52" s="2"/>
      <c r="P52" s="4" t="s">
        <v>47</v>
      </c>
      <c r="Q52" s="1">
        <f t="shared" si="5"/>
        <v>1074963</v>
      </c>
      <c r="R52" s="1">
        <f t="shared" si="6"/>
        <v>1049615</v>
      </c>
      <c r="S52" s="3">
        <f t="shared" si="7"/>
        <v>25348</v>
      </c>
      <c r="T52" s="2">
        <f t="shared" si="8"/>
        <v>0.023580346486344182</v>
      </c>
    </row>
    <row r="53" spans="1:20" ht="12.75">
      <c r="A53" s="4" t="s">
        <v>48</v>
      </c>
      <c r="B53" s="7">
        <v>284178</v>
      </c>
      <c r="C53" s="7">
        <f t="shared" si="9"/>
        <v>279443</v>
      </c>
      <c r="D53" s="7">
        <v>4735</v>
      </c>
      <c r="E53" s="8">
        <f t="shared" si="0"/>
        <v>0.01666209206905531</v>
      </c>
      <c r="F53" s="7">
        <v>31371</v>
      </c>
      <c r="G53" s="7">
        <f t="shared" si="1"/>
        <v>31317</v>
      </c>
      <c r="H53" s="7">
        <v>54</v>
      </c>
      <c r="I53" s="2">
        <f t="shared" si="2"/>
        <v>0.0017213349909151764</v>
      </c>
      <c r="J53" s="7">
        <v>12453</v>
      </c>
      <c r="K53" s="7">
        <f t="shared" si="3"/>
        <v>12423</v>
      </c>
      <c r="L53">
        <v>30</v>
      </c>
      <c r="M53" s="2">
        <f t="shared" si="4"/>
        <v>0.002409058058299205</v>
      </c>
      <c r="N53" s="2"/>
      <c r="P53" s="4" t="s">
        <v>48</v>
      </c>
      <c r="Q53" s="1">
        <f t="shared" si="5"/>
        <v>328002</v>
      </c>
      <c r="R53" s="1">
        <f t="shared" si="6"/>
        <v>323183</v>
      </c>
      <c r="S53" s="3">
        <f t="shared" si="7"/>
        <v>4819</v>
      </c>
      <c r="T53" s="2">
        <f t="shared" si="8"/>
        <v>0.014691983585465942</v>
      </c>
    </row>
    <row r="54" spans="1:20" ht="12.75">
      <c r="A54" s="4" t="s">
        <v>49</v>
      </c>
      <c r="B54" s="7">
        <v>1316394</v>
      </c>
      <c r="C54" s="7">
        <f t="shared" si="9"/>
        <v>1251258</v>
      </c>
      <c r="D54" s="7">
        <v>65136</v>
      </c>
      <c r="E54" s="8">
        <f t="shared" si="0"/>
        <v>0.04948062662090529</v>
      </c>
      <c r="F54" s="7">
        <v>452244</v>
      </c>
      <c r="G54" s="7">
        <f t="shared" si="1"/>
        <v>442425</v>
      </c>
      <c r="H54" s="7">
        <v>9819</v>
      </c>
      <c r="I54" s="2">
        <f t="shared" si="2"/>
        <v>0.021711730835566642</v>
      </c>
      <c r="J54" s="7">
        <v>246031</v>
      </c>
      <c r="K54" s="7">
        <f t="shared" si="3"/>
        <v>245988</v>
      </c>
      <c r="L54">
        <v>43</v>
      </c>
      <c r="M54" s="2">
        <f t="shared" si="4"/>
        <v>0.00017477472351045193</v>
      </c>
      <c r="N54" s="2"/>
      <c r="P54" s="4" t="s">
        <v>49</v>
      </c>
      <c r="Q54" s="1">
        <f t="shared" si="5"/>
        <v>2014669</v>
      </c>
      <c r="R54" s="1">
        <f t="shared" si="6"/>
        <v>1939671</v>
      </c>
      <c r="S54" s="3">
        <f t="shared" si="7"/>
        <v>74998</v>
      </c>
      <c r="T54" s="2">
        <f t="shared" si="8"/>
        <v>0.037225966151263556</v>
      </c>
    </row>
    <row r="55" spans="1:20" ht="12.75">
      <c r="A55" s="4" t="s">
        <v>50</v>
      </c>
      <c r="B55" s="7">
        <v>389167</v>
      </c>
      <c r="C55" s="7">
        <f t="shared" si="9"/>
        <v>381642</v>
      </c>
      <c r="D55" s="7">
        <v>7525</v>
      </c>
      <c r="E55" s="8">
        <f t="shared" si="0"/>
        <v>0.01933617187479925</v>
      </c>
      <c r="F55" s="7">
        <v>1073901</v>
      </c>
      <c r="G55" s="7">
        <f t="shared" si="1"/>
        <v>1072441</v>
      </c>
      <c r="H55" s="7">
        <v>1460</v>
      </c>
      <c r="I55" s="2">
        <f t="shared" si="2"/>
        <v>0.0013595294165849553</v>
      </c>
      <c r="J55" s="7">
        <v>340551</v>
      </c>
      <c r="K55" s="7">
        <f t="shared" si="3"/>
        <v>340509</v>
      </c>
      <c r="L55">
        <v>42</v>
      </c>
      <c r="M55" s="2">
        <f t="shared" si="4"/>
        <v>0.0001233295453544403</v>
      </c>
      <c r="N55" s="2"/>
      <c r="P55" s="4" t="s">
        <v>50</v>
      </c>
      <c r="Q55" s="1">
        <f t="shared" si="5"/>
        <v>1803619</v>
      </c>
      <c r="R55" s="1">
        <f t="shared" si="6"/>
        <v>1794592</v>
      </c>
      <c r="S55" s="3">
        <f t="shared" si="7"/>
        <v>9027</v>
      </c>
      <c r="T55" s="2">
        <f t="shared" si="8"/>
        <v>0.005004937295515295</v>
      </c>
    </row>
    <row r="56" spans="1:20" ht="12.75">
      <c r="A56" s="4" t="s">
        <v>51</v>
      </c>
      <c r="B56" s="7">
        <v>3976353</v>
      </c>
      <c r="C56" s="7">
        <f t="shared" si="9"/>
        <v>3907286</v>
      </c>
      <c r="D56" s="7">
        <v>69067</v>
      </c>
      <c r="E56" s="8">
        <f t="shared" si="0"/>
        <v>0.017369433749971394</v>
      </c>
      <c r="F56" s="7">
        <v>1179970</v>
      </c>
      <c r="G56" s="7">
        <f t="shared" si="1"/>
        <v>1166940</v>
      </c>
      <c r="H56" s="7">
        <v>13030</v>
      </c>
      <c r="I56" s="2">
        <f t="shared" si="2"/>
        <v>0.011042653626787122</v>
      </c>
      <c r="J56" s="7">
        <v>449842</v>
      </c>
      <c r="K56" s="7">
        <f t="shared" si="3"/>
        <v>448029</v>
      </c>
      <c r="L56">
        <v>1813</v>
      </c>
      <c r="M56" s="2">
        <f t="shared" si="4"/>
        <v>0.004030303973395103</v>
      </c>
      <c r="N56" s="2"/>
      <c r="P56" s="4" t="s">
        <v>51</v>
      </c>
      <c r="Q56" s="1">
        <f t="shared" si="5"/>
        <v>5606165</v>
      </c>
      <c r="R56" s="1">
        <f t="shared" si="6"/>
        <v>5522255</v>
      </c>
      <c r="S56" s="3">
        <f t="shared" si="7"/>
        <v>83910</v>
      </c>
      <c r="T56" s="2">
        <f t="shared" si="8"/>
        <v>0.014967451011520354</v>
      </c>
    </row>
    <row r="57" spans="1:20" ht="12.75">
      <c r="A57" s="4" t="s">
        <v>52</v>
      </c>
      <c r="B57" s="7">
        <v>630108</v>
      </c>
      <c r="C57" s="7">
        <f t="shared" si="9"/>
        <v>581863</v>
      </c>
      <c r="D57" s="7">
        <v>48245</v>
      </c>
      <c r="E57" s="8">
        <f t="shared" si="0"/>
        <v>0.07656623943831851</v>
      </c>
      <c r="F57" s="7">
        <v>322369</v>
      </c>
      <c r="G57" s="7">
        <f t="shared" si="1"/>
        <v>316187</v>
      </c>
      <c r="H57" s="7">
        <v>6182</v>
      </c>
      <c r="I57" s="2">
        <f t="shared" si="2"/>
        <v>0.019176781886595797</v>
      </c>
      <c r="J57" s="7">
        <v>61474</v>
      </c>
      <c r="K57" s="7">
        <f t="shared" si="3"/>
        <v>60205</v>
      </c>
      <c r="L57">
        <v>1269</v>
      </c>
      <c r="M57" s="2">
        <f t="shared" si="4"/>
        <v>0.020642873409896866</v>
      </c>
      <c r="N57" s="2"/>
      <c r="P57" s="4" t="s">
        <v>52</v>
      </c>
      <c r="Q57" s="1">
        <f t="shared" si="5"/>
        <v>1013951</v>
      </c>
      <c r="R57" s="1">
        <f t="shared" si="6"/>
        <v>958255</v>
      </c>
      <c r="S57" s="3">
        <f t="shared" si="7"/>
        <v>55696</v>
      </c>
      <c r="T57" s="2">
        <f t="shared" si="8"/>
        <v>0.05492967608888398</v>
      </c>
    </row>
    <row r="58" spans="1:20" ht="12.75">
      <c r="A58" s="4" t="s">
        <v>53</v>
      </c>
      <c r="B58" s="7">
        <v>697232</v>
      </c>
      <c r="C58" s="7">
        <f t="shared" si="9"/>
        <v>686872</v>
      </c>
      <c r="D58" s="7">
        <v>10360</v>
      </c>
      <c r="E58" s="8">
        <f t="shared" si="0"/>
        <v>0.014858755765656194</v>
      </c>
      <c r="F58" s="7">
        <v>257886</v>
      </c>
      <c r="G58" s="7">
        <f t="shared" si="1"/>
        <v>257021</v>
      </c>
      <c r="H58" s="7">
        <v>865</v>
      </c>
      <c r="I58" s="2">
        <f t="shared" si="2"/>
        <v>0.003354195264574269</v>
      </c>
      <c r="J58" s="7">
        <v>41221</v>
      </c>
      <c r="K58" s="7">
        <f t="shared" si="3"/>
        <v>41221</v>
      </c>
      <c r="L58">
        <v>0</v>
      </c>
      <c r="M58" s="2">
        <f t="shared" si="4"/>
        <v>0</v>
      </c>
      <c r="N58" s="2"/>
      <c r="P58" s="4" t="s">
        <v>53</v>
      </c>
      <c r="Q58" s="1">
        <f t="shared" si="5"/>
        <v>996339</v>
      </c>
      <c r="R58" s="1">
        <f t="shared" si="6"/>
        <v>985114</v>
      </c>
      <c r="S58" s="3">
        <f t="shared" si="7"/>
        <v>11225</v>
      </c>
      <c r="T58" s="2">
        <f t="shared" si="8"/>
        <v>0.011266245725601427</v>
      </c>
    </row>
    <row r="59" spans="1:20" ht="12.75">
      <c r="A59" s="4" t="s">
        <v>54</v>
      </c>
      <c r="B59" s="7">
        <v>549099</v>
      </c>
      <c r="C59" s="7">
        <f t="shared" si="9"/>
        <v>538153</v>
      </c>
      <c r="D59" s="7">
        <v>10946</v>
      </c>
      <c r="E59" s="8">
        <f t="shared" si="0"/>
        <v>0.019934474475458888</v>
      </c>
      <c r="F59" s="7">
        <v>191391</v>
      </c>
      <c r="G59" s="7">
        <f t="shared" si="1"/>
        <v>190502</v>
      </c>
      <c r="H59" s="7">
        <v>889</v>
      </c>
      <c r="I59" s="2">
        <f t="shared" si="2"/>
        <v>0.004644941507176408</v>
      </c>
      <c r="J59" s="7">
        <v>16874</v>
      </c>
      <c r="K59" s="7">
        <f t="shared" si="3"/>
        <v>16873</v>
      </c>
      <c r="L59">
        <v>1</v>
      </c>
      <c r="M59" s="2">
        <f t="shared" si="4"/>
        <v>5.926277112717791E-05</v>
      </c>
      <c r="N59" s="2"/>
      <c r="P59" s="4" t="s">
        <v>54</v>
      </c>
      <c r="Q59" s="1">
        <f t="shared" si="5"/>
        <v>757364</v>
      </c>
      <c r="R59" s="1">
        <f t="shared" si="6"/>
        <v>745528</v>
      </c>
      <c r="S59" s="3">
        <f t="shared" si="7"/>
        <v>11836</v>
      </c>
      <c r="T59" s="2">
        <f t="shared" si="8"/>
        <v>0.015627888307339667</v>
      </c>
    </row>
    <row r="60" spans="1:20" ht="12.75">
      <c r="A60" s="4" t="s">
        <v>55</v>
      </c>
      <c r="B60" s="7">
        <v>1903236</v>
      </c>
      <c r="C60" s="7">
        <f t="shared" si="9"/>
        <v>1858702</v>
      </c>
      <c r="D60" s="7">
        <v>44534</v>
      </c>
      <c r="E60" s="8">
        <f t="shared" si="0"/>
        <v>0.02339909501501653</v>
      </c>
      <c r="F60" s="7">
        <v>1063572</v>
      </c>
      <c r="G60" s="7">
        <f t="shared" si="1"/>
        <v>1052825</v>
      </c>
      <c r="H60" s="7">
        <v>10747</v>
      </c>
      <c r="I60" s="2">
        <f t="shared" si="2"/>
        <v>0.010104628553591106</v>
      </c>
      <c r="J60" s="7">
        <v>403671</v>
      </c>
      <c r="K60" s="7">
        <f t="shared" si="3"/>
        <v>402601</v>
      </c>
      <c r="L60">
        <v>1070</v>
      </c>
      <c r="M60" s="2">
        <f t="shared" si="4"/>
        <v>0.0026506734444634366</v>
      </c>
      <c r="N60" s="2"/>
      <c r="P60" s="4" t="s">
        <v>55</v>
      </c>
      <c r="Q60" s="1">
        <f t="shared" si="5"/>
        <v>3370479</v>
      </c>
      <c r="R60" s="1">
        <f t="shared" si="6"/>
        <v>3314128</v>
      </c>
      <c r="S60" s="3">
        <f t="shared" si="7"/>
        <v>56351</v>
      </c>
      <c r="T60" s="2">
        <f t="shared" si="8"/>
        <v>0.016718988606663918</v>
      </c>
    </row>
    <row r="61" spans="1:20" ht="12.75">
      <c r="A61" s="4" t="s">
        <v>56</v>
      </c>
      <c r="B61" s="7">
        <v>605064</v>
      </c>
      <c r="C61" s="7">
        <f t="shared" si="9"/>
        <v>588841</v>
      </c>
      <c r="D61" s="7">
        <v>16223</v>
      </c>
      <c r="E61" s="8">
        <f t="shared" si="0"/>
        <v>0.026812039718112465</v>
      </c>
      <c r="F61" s="7">
        <v>108009</v>
      </c>
      <c r="G61" s="7">
        <f t="shared" si="1"/>
        <v>107219</v>
      </c>
      <c r="H61" s="7">
        <v>790</v>
      </c>
      <c r="I61" s="2">
        <f t="shared" si="2"/>
        <v>0.0073142052977066725</v>
      </c>
      <c r="J61" s="7">
        <v>43642</v>
      </c>
      <c r="K61" s="7">
        <f t="shared" si="3"/>
        <v>42363</v>
      </c>
      <c r="L61">
        <v>1279</v>
      </c>
      <c r="M61" s="2">
        <f t="shared" si="4"/>
        <v>0.02930663122679987</v>
      </c>
      <c r="N61" s="2"/>
      <c r="P61" s="4" t="s">
        <v>56</v>
      </c>
      <c r="Q61" s="1">
        <f t="shared" si="5"/>
        <v>756715</v>
      </c>
      <c r="R61" s="1">
        <f t="shared" si="6"/>
        <v>738423</v>
      </c>
      <c r="S61" s="3">
        <f t="shared" si="7"/>
        <v>18292</v>
      </c>
      <c r="T61" s="2">
        <f t="shared" si="8"/>
        <v>0.024172905254950677</v>
      </c>
    </row>
    <row r="62" spans="1:20" ht="12.75">
      <c r="A62" s="4" t="s">
        <v>57</v>
      </c>
      <c r="B62" s="7">
        <v>171649</v>
      </c>
      <c r="C62" s="7">
        <f t="shared" si="9"/>
        <v>168426</v>
      </c>
      <c r="D62" s="7">
        <v>3223</v>
      </c>
      <c r="E62" s="8">
        <f t="shared" si="0"/>
        <v>0.01877668963990469</v>
      </c>
      <c r="F62" s="7">
        <v>36072</v>
      </c>
      <c r="G62" s="7">
        <f t="shared" si="1"/>
        <v>35227</v>
      </c>
      <c r="H62" s="7">
        <v>845</v>
      </c>
      <c r="I62" s="2">
        <f t="shared" si="2"/>
        <v>0.023425371479263695</v>
      </c>
      <c r="J62" s="7">
        <v>13836</v>
      </c>
      <c r="K62" s="7">
        <f t="shared" si="3"/>
        <v>13836</v>
      </c>
      <c r="L62">
        <v>0</v>
      </c>
      <c r="M62" s="2">
        <f t="shared" si="4"/>
        <v>0</v>
      </c>
      <c r="N62" s="2"/>
      <c r="P62" s="4" t="s">
        <v>57</v>
      </c>
      <c r="Q62" s="1">
        <f t="shared" si="5"/>
        <v>221557</v>
      </c>
      <c r="R62" s="1">
        <f t="shared" si="6"/>
        <v>217489</v>
      </c>
      <c r="S62" s="3">
        <f t="shared" si="7"/>
        <v>4068</v>
      </c>
      <c r="T62" s="2">
        <f t="shared" si="8"/>
        <v>0.01836096354437007</v>
      </c>
    </row>
    <row r="63" spans="1:20" ht="12.75">
      <c r="A63" s="4" t="s">
        <v>58</v>
      </c>
      <c r="B63" s="7">
        <v>1467578</v>
      </c>
      <c r="C63" s="7">
        <f t="shared" si="9"/>
        <v>1426151</v>
      </c>
      <c r="D63" s="7">
        <v>41427</v>
      </c>
      <c r="E63" s="8">
        <f t="shared" si="0"/>
        <v>0.028228141877297153</v>
      </c>
      <c r="F63" s="7">
        <v>677468</v>
      </c>
      <c r="G63" s="7">
        <f t="shared" si="1"/>
        <v>658173</v>
      </c>
      <c r="H63" s="7">
        <v>19295</v>
      </c>
      <c r="I63" s="2">
        <f t="shared" si="2"/>
        <v>0.02848105002745517</v>
      </c>
      <c r="J63" s="7">
        <v>296626</v>
      </c>
      <c r="K63" s="7">
        <f t="shared" si="3"/>
        <v>288668</v>
      </c>
      <c r="L63">
        <v>7958</v>
      </c>
      <c r="M63" s="2">
        <f t="shared" si="4"/>
        <v>0.026828396701570327</v>
      </c>
      <c r="N63" s="2"/>
      <c r="P63" s="4" t="s">
        <v>58</v>
      </c>
      <c r="Q63" s="1">
        <f t="shared" si="5"/>
        <v>2441672</v>
      </c>
      <c r="R63" s="1">
        <f t="shared" si="6"/>
        <v>2372992</v>
      </c>
      <c r="S63" s="3">
        <f t="shared" si="7"/>
        <v>68680</v>
      </c>
      <c r="T63" s="2">
        <f t="shared" si="8"/>
        <v>0.028128266204469725</v>
      </c>
    </row>
    <row r="64" spans="1:20" ht="12.75">
      <c r="A64" s="4" t="s">
        <v>59</v>
      </c>
      <c r="B64" s="7">
        <v>222982</v>
      </c>
      <c r="C64" s="7">
        <f t="shared" si="9"/>
        <v>210991</v>
      </c>
      <c r="D64" s="7">
        <v>11991</v>
      </c>
      <c r="E64" s="8">
        <f t="shared" si="0"/>
        <v>0.05377564108313675</v>
      </c>
      <c r="F64" s="7">
        <v>50033</v>
      </c>
      <c r="G64" s="7">
        <f t="shared" si="1"/>
        <v>48767</v>
      </c>
      <c r="H64" s="7">
        <v>1266</v>
      </c>
      <c r="I64" s="2">
        <f t="shared" si="2"/>
        <v>0.025303299822117403</v>
      </c>
      <c r="J64" s="7">
        <v>35806</v>
      </c>
      <c r="K64" s="7">
        <f t="shared" si="3"/>
        <v>35806</v>
      </c>
      <c r="L64">
        <v>0</v>
      </c>
      <c r="M64" s="2">
        <f t="shared" si="4"/>
        <v>0</v>
      </c>
      <c r="N64" s="2"/>
      <c r="P64" s="4" t="s">
        <v>59</v>
      </c>
      <c r="Q64" s="1">
        <f t="shared" si="5"/>
        <v>308821</v>
      </c>
      <c r="R64" s="1">
        <f t="shared" si="6"/>
        <v>295564</v>
      </c>
      <c r="S64" s="3">
        <f t="shared" si="7"/>
        <v>13257</v>
      </c>
      <c r="T64" s="2">
        <f t="shared" si="8"/>
        <v>0.042927780170389965</v>
      </c>
    </row>
    <row r="65" spans="1:20" ht="12.75">
      <c r="A65" s="4" t="s">
        <v>60</v>
      </c>
      <c r="B65" s="7">
        <v>45751821</v>
      </c>
      <c r="C65" s="7">
        <f t="shared" si="9"/>
        <v>44583811</v>
      </c>
      <c r="D65" s="7">
        <v>1168010</v>
      </c>
      <c r="E65" s="8">
        <f t="shared" si="0"/>
        <v>0.02552925707590961</v>
      </c>
      <c r="F65" s="7">
        <v>14198123</v>
      </c>
      <c r="G65" s="7">
        <f t="shared" si="1"/>
        <v>13892783</v>
      </c>
      <c r="H65" s="7">
        <v>305340</v>
      </c>
      <c r="I65" s="2">
        <f t="shared" si="2"/>
        <v>0.0215056595861298</v>
      </c>
      <c r="J65" s="7">
        <v>8995677</v>
      </c>
      <c r="K65" s="7">
        <f t="shared" si="3"/>
        <v>8882597</v>
      </c>
      <c r="L65">
        <v>113080</v>
      </c>
      <c r="M65" s="2">
        <f t="shared" si="4"/>
        <v>0.012570482466189038</v>
      </c>
      <c r="N65" s="2"/>
      <c r="P65" s="4" t="s">
        <v>60</v>
      </c>
      <c r="Q65" s="1">
        <f t="shared" si="5"/>
        <v>68945621</v>
      </c>
      <c r="R65" s="1">
        <f t="shared" si="6"/>
        <v>67359191</v>
      </c>
      <c r="S65" s="3">
        <f t="shared" si="7"/>
        <v>1586430</v>
      </c>
      <c r="T65" s="2">
        <f t="shared" si="8"/>
        <v>0.02300987324488672</v>
      </c>
    </row>
    <row r="66" spans="1:20" ht="12.75">
      <c r="A66" s="4" t="s">
        <v>61</v>
      </c>
      <c r="B66" s="7">
        <v>2229068</v>
      </c>
      <c r="C66" s="7">
        <f t="shared" si="9"/>
        <v>2185631</v>
      </c>
      <c r="D66" s="7">
        <v>43437</v>
      </c>
      <c r="E66" s="8">
        <f t="shared" si="0"/>
        <v>0.019486619519906975</v>
      </c>
      <c r="F66" s="7">
        <v>458579</v>
      </c>
      <c r="G66" s="7">
        <f t="shared" si="1"/>
        <v>454914</v>
      </c>
      <c r="H66" s="7">
        <v>3665</v>
      </c>
      <c r="I66" s="2">
        <f t="shared" si="2"/>
        <v>0.007992079881547128</v>
      </c>
      <c r="J66" s="7">
        <v>163864</v>
      </c>
      <c r="K66" s="7">
        <f t="shared" si="3"/>
        <v>161946</v>
      </c>
      <c r="L66">
        <v>1918</v>
      </c>
      <c r="M66" s="2">
        <f t="shared" si="4"/>
        <v>0.011704828394278182</v>
      </c>
      <c r="N66" s="2"/>
      <c r="P66" s="4" t="s">
        <v>61</v>
      </c>
      <c r="Q66" s="1">
        <f t="shared" si="5"/>
        <v>2851511</v>
      </c>
      <c r="R66" s="1">
        <f t="shared" si="6"/>
        <v>2802491</v>
      </c>
      <c r="S66" s="3">
        <f t="shared" si="7"/>
        <v>49020</v>
      </c>
      <c r="T66" s="2">
        <f t="shared" si="8"/>
        <v>0.017190885814573398</v>
      </c>
    </row>
    <row r="67" spans="1:20" ht="12.75">
      <c r="A67" s="4" t="s">
        <v>62</v>
      </c>
      <c r="B67" s="7">
        <v>645568</v>
      </c>
      <c r="C67" s="7">
        <f t="shared" si="9"/>
        <v>607810</v>
      </c>
      <c r="D67" s="7">
        <v>37758</v>
      </c>
      <c r="E67" s="8">
        <f t="shared" si="0"/>
        <v>0.05848802914642609</v>
      </c>
      <c r="F67" s="7">
        <v>127958</v>
      </c>
      <c r="G67" s="7">
        <f t="shared" si="1"/>
        <v>125258</v>
      </c>
      <c r="H67" s="7">
        <v>2700</v>
      </c>
      <c r="I67" s="2">
        <f t="shared" si="2"/>
        <v>0.02110067365854421</v>
      </c>
      <c r="J67" s="7">
        <v>49635</v>
      </c>
      <c r="K67" s="7">
        <f t="shared" si="3"/>
        <v>49140</v>
      </c>
      <c r="L67">
        <v>495</v>
      </c>
      <c r="M67" s="2">
        <f t="shared" si="4"/>
        <v>0.009972801450589302</v>
      </c>
      <c r="N67" s="2"/>
      <c r="P67" s="4" t="s">
        <v>62</v>
      </c>
      <c r="Q67" s="1">
        <f t="shared" si="5"/>
        <v>823161</v>
      </c>
      <c r="R67" s="1">
        <f t="shared" si="6"/>
        <v>782208</v>
      </c>
      <c r="S67" s="3">
        <f t="shared" si="7"/>
        <v>40953</v>
      </c>
      <c r="T67" s="2">
        <f t="shared" si="8"/>
        <v>0.04975089927729812</v>
      </c>
    </row>
    <row r="68" spans="1:20" ht="12.75">
      <c r="A68" s="4" t="s">
        <v>63</v>
      </c>
      <c r="B68" s="7">
        <v>8596434</v>
      </c>
      <c r="C68" s="7">
        <f t="shared" si="9"/>
        <v>8454569</v>
      </c>
      <c r="D68" s="7">
        <v>141865</v>
      </c>
      <c r="E68" s="8">
        <f t="shared" si="0"/>
        <v>0.016502773126624366</v>
      </c>
      <c r="F68" s="7">
        <v>1870585</v>
      </c>
      <c r="G68" s="7">
        <f t="shared" si="1"/>
        <v>1845405</v>
      </c>
      <c r="H68" s="7">
        <v>25180</v>
      </c>
      <c r="I68" s="2">
        <f t="shared" si="2"/>
        <v>0.013461029570963094</v>
      </c>
      <c r="J68" s="7">
        <v>839024</v>
      </c>
      <c r="K68" s="7">
        <f t="shared" si="3"/>
        <v>834775</v>
      </c>
      <c r="L68">
        <v>4249</v>
      </c>
      <c r="M68" s="2">
        <f t="shared" si="4"/>
        <v>0.005064217471729056</v>
      </c>
      <c r="N68" s="2"/>
      <c r="P68" s="4" t="s">
        <v>63</v>
      </c>
      <c r="Q68" s="1">
        <f t="shared" si="5"/>
        <v>11306043</v>
      </c>
      <c r="R68" s="1">
        <f t="shared" si="6"/>
        <v>11134749</v>
      </c>
      <c r="S68" s="3">
        <f t="shared" si="7"/>
        <v>171294</v>
      </c>
      <c r="T68" s="2">
        <f t="shared" si="8"/>
        <v>0.01515065881139847</v>
      </c>
    </row>
    <row r="69" spans="1:20" ht="12.75">
      <c r="A69" s="4" t="s">
        <v>64</v>
      </c>
      <c r="B69" s="7">
        <v>404118</v>
      </c>
      <c r="C69" s="7">
        <f t="shared" si="9"/>
        <v>377935</v>
      </c>
      <c r="D69" s="7">
        <v>26183</v>
      </c>
      <c r="E69" s="8">
        <f t="shared" si="0"/>
        <v>0.06479048198793422</v>
      </c>
      <c r="F69" s="7">
        <v>407037</v>
      </c>
      <c r="G69" s="7">
        <f t="shared" si="1"/>
        <v>382285</v>
      </c>
      <c r="H69" s="7">
        <v>24752</v>
      </c>
      <c r="I69" s="2">
        <f t="shared" si="2"/>
        <v>0.06081019661603245</v>
      </c>
      <c r="J69" s="7">
        <v>18539</v>
      </c>
      <c r="K69" s="7">
        <f t="shared" si="3"/>
        <v>17544</v>
      </c>
      <c r="L69">
        <v>995</v>
      </c>
      <c r="M69" s="2">
        <f t="shared" si="4"/>
        <v>0.053670640271859325</v>
      </c>
      <c r="N69" s="2"/>
      <c r="P69" s="4" t="s">
        <v>64</v>
      </c>
      <c r="Q69" s="1">
        <f t="shared" si="5"/>
        <v>829694</v>
      </c>
      <c r="R69" s="1">
        <f t="shared" si="6"/>
        <v>777764</v>
      </c>
      <c r="S69" s="3">
        <f t="shared" si="7"/>
        <v>51930</v>
      </c>
      <c r="T69" s="2">
        <f t="shared" si="8"/>
        <v>0.06258934016637459</v>
      </c>
    </row>
    <row r="70" spans="1:20" ht="12.75">
      <c r="A70" s="4" t="s">
        <v>65</v>
      </c>
      <c r="B70" s="7">
        <v>629203</v>
      </c>
      <c r="C70" s="7">
        <f t="shared" si="9"/>
        <v>575551</v>
      </c>
      <c r="D70" s="7">
        <v>53652</v>
      </c>
      <c r="E70" s="8">
        <f t="shared" si="0"/>
        <v>0.08526977779826225</v>
      </c>
      <c r="F70" s="7">
        <v>177784</v>
      </c>
      <c r="G70" s="7">
        <f t="shared" si="1"/>
        <v>175076</v>
      </c>
      <c r="H70" s="7">
        <v>2708</v>
      </c>
      <c r="I70" s="2">
        <f t="shared" si="2"/>
        <v>0.015231966881159159</v>
      </c>
      <c r="J70" s="7">
        <v>48481</v>
      </c>
      <c r="K70" s="7">
        <f t="shared" si="3"/>
        <v>48409</v>
      </c>
      <c r="L70">
        <v>72</v>
      </c>
      <c r="M70" s="2">
        <f t="shared" si="4"/>
        <v>0.0014851178812318227</v>
      </c>
      <c r="N70" s="2"/>
      <c r="P70" s="4" t="s">
        <v>65</v>
      </c>
      <c r="Q70" s="1">
        <f t="shared" si="5"/>
        <v>855468</v>
      </c>
      <c r="R70" s="1">
        <f t="shared" si="6"/>
        <v>799036</v>
      </c>
      <c r="S70" s="3">
        <f t="shared" si="7"/>
        <v>56432</v>
      </c>
      <c r="T70" s="2">
        <f t="shared" si="8"/>
        <v>0.06596623134939004</v>
      </c>
    </row>
    <row r="71" spans="1:20" ht="12.75">
      <c r="A71" s="4" t="s">
        <v>66</v>
      </c>
      <c r="B71" s="7">
        <v>459923</v>
      </c>
      <c r="C71" s="7">
        <f t="shared" si="9"/>
        <v>451641</v>
      </c>
      <c r="D71" s="7">
        <v>8282</v>
      </c>
      <c r="E71" s="8">
        <f t="shared" si="0"/>
        <v>0.01800736210191706</v>
      </c>
      <c r="F71" s="7">
        <v>52990</v>
      </c>
      <c r="G71" s="7">
        <f t="shared" si="1"/>
        <v>50545</v>
      </c>
      <c r="H71" s="7">
        <v>2445</v>
      </c>
      <c r="I71" s="2">
        <f t="shared" si="2"/>
        <v>0.046140781279486696</v>
      </c>
      <c r="J71" s="7">
        <v>14164</v>
      </c>
      <c r="K71" s="7">
        <f t="shared" si="3"/>
        <v>14164</v>
      </c>
      <c r="L71">
        <v>0</v>
      </c>
      <c r="M71" s="2">
        <f t="shared" si="4"/>
        <v>0</v>
      </c>
      <c r="N71" s="2"/>
      <c r="P71" s="4" t="s">
        <v>66</v>
      </c>
      <c r="Q71" s="1">
        <f t="shared" si="5"/>
        <v>527077</v>
      </c>
      <c r="R71" s="1">
        <f t="shared" si="6"/>
        <v>516350</v>
      </c>
      <c r="S71" s="3">
        <f t="shared" si="7"/>
        <v>10727</v>
      </c>
      <c r="T71" s="2">
        <f t="shared" si="8"/>
        <v>0.020351865097509473</v>
      </c>
    </row>
    <row r="72" spans="1:20" ht="12.75">
      <c r="A72" s="4" t="s">
        <v>67</v>
      </c>
      <c r="B72" s="7">
        <v>1803552</v>
      </c>
      <c r="C72" s="7">
        <f t="shared" si="9"/>
        <v>1696936</v>
      </c>
      <c r="D72" s="7">
        <v>106616</v>
      </c>
      <c r="E72" s="8">
        <f t="shared" si="0"/>
        <v>0.0591144585795142</v>
      </c>
      <c r="F72" s="7">
        <v>807590</v>
      </c>
      <c r="G72" s="7">
        <f t="shared" si="1"/>
        <v>794493</v>
      </c>
      <c r="H72" s="7">
        <v>13097</v>
      </c>
      <c r="I72" s="2">
        <f t="shared" si="2"/>
        <v>0.016217387535754527</v>
      </c>
      <c r="J72" s="7">
        <v>257224</v>
      </c>
      <c r="K72" s="7">
        <f t="shared" si="3"/>
        <v>256269</v>
      </c>
      <c r="L72">
        <v>955</v>
      </c>
      <c r="M72" s="2">
        <f t="shared" si="4"/>
        <v>0.003712717320312257</v>
      </c>
      <c r="N72" s="2"/>
      <c r="P72" s="4" t="s">
        <v>67</v>
      </c>
      <c r="Q72" s="1">
        <f t="shared" si="5"/>
        <v>2868366</v>
      </c>
      <c r="R72" s="1">
        <f t="shared" si="6"/>
        <v>2747698</v>
      </c>
      <c r="S72" s="3">
        <f t="shared" si="7"/>
        <v>120668</v>
      </c>
      <c r="T72" s="2">
        <f t="shared" si="8"/>
        <v>0.042068550526676164</v>
      </c>
    </row>
    <row r="73" spans="1:20" ht="12.75">
      <c r="A73" s="4" t="s">
        <v>68</v>
      </c>
      <c r="B73" s="7">
        <v>377148</v>
      </c>
      <c r="C73" s="7">
        <f t="shared" si="9"/>
        <v>355607</v>
      </c>
      <c r="D73" s="7">
        <v>21541</v>
      </c>
      <c r="E73" s="8">
        <f t="shared" si="0"/>
        <v>0.057115509030937456</v>
      </c>
      <c r="F73" s="7">
        <v>88806</v>
      </c>
      <c r="G73" s="7">
        <f t="shared" si="1"/>
        <v>87980</v>
      </c>
      <c r="H73" s="7">
        <v>826</v>
      </c>
      <c r="I73" s="2">
        <f t="shared" si="2"/>
        <v>0.009301173344143415</v>
      </c>
      <c r="J73" s="7">
        <v>23370</v>
      </c>
      <c r="K73" s="7">
        <f t="shared" si="3"/>
        <v>23370</v>
      </c>
      <c r="L73">
        <v>0</v>
      </c>
      <c r="M73" s="2">
        <f t="shared" si="4"/>
        <v>0</v>
      </c>
      <c r="N73" s="2"/>
      <c r="P73" s="4" t="s">
        <v>68</v>
      </c>
      <c r="Q73" s="1">
        <f t="shared" si="5"/>
        <v>489324</v>
      </c>
      <c r="R73" s="1">
        <f t="shared" si="6"/>
        <v>466957</v>
      </c>
      <c r="S73" s="3">
        <f t="shared" si="7"/>
        <v>22367</v>
      </c>
      <c r="T73" s="2">
        <f t="shared" si="8"/>
        <v>0.04570999991825457</v>
      </c>
    </row>
    <row r="74" spans="1:20" ht="12.75">
      <c r="A74" s="4" t="s">
        <v>69</v>
      </c>
      <c r="B74" s="7">
        <v>158375</v>
      </c>
      <c r="C74" s="7">
        <f t="shared" si="9"/>
        <v>152378</v>
      </c>
      <c r="D74" s="7">
        <v>5997</v>
      </c>
      <c r="E74" s="8">
        <f t="shared" si="0"/>
        <v>0.037865824782951855</v>
      </c>
      <c r="F74" s="7">
        <v>32716</v>
      </c>
      <c r="G74" s="7">
        <f t="shared" si="1"/>
        <v>32643</v>
      </c>
      <c r="H74" s="7">
        <v>73</v>
      </c>
      <c r="I74" s="2">
        <f t="shared" si="2"/>
        <v>0.0022313241227533928</v>
      </c>
      <c r="J74" s="7">
        <v>9444</v>
      </c>
      <c r="K74" s="7">
        <f t="shared" si="3"/>
        <v>9444</v>
      </c>
      <c r="L74">
        <v>0</v>
      </c>
      <c r="M74" s="2">
        <f t="shared" si="4"/>
        <v>0</v>
      </c>
      <c r="N74" s="2"/>
      <c r="P74" s="4" t="s">
        <v>69</v>
      </c>
      <c r="Q74" s="1">
        <f t="shared" si="5"/>
        <v>200535</v>
      </c>
      <c r="R74" s="1">
        <f t="shared" si="6"/>
        <v>194465</v>
      </c>
      <c r="S74" s="3">
        <f t="shared" si="7"/>
        <v>6070</v>
      </c>
      <c r="T74" s="2">
        <f t="shared" si="8"/>
        <v>0.030269030343830255</v>
      </c>
    </row>
    <row r="75" spans="1:20" ht="12.75">
      <c r="A75" s="4" t="s">
        <v>70</v>
      </c>
      <c r="B75" s="7">
        <v>235148</v>
      </c>
      <c r="C75" s="7">
        <f t="shared" si="9"/>
        <v>206813</v>
      </c>
      <c r="D75" s="7">
        <v>28335</v>
      </c>
      <c r="E75" s="8">
        <f aca="true" t="shared" si="10" ref="E75:E106">+D75/B75</f>
        <v>0.12049857961794275</v>
      </c>
      <c r="F75" s="7">
        <v>137555</v>
      </c>
      <c r="G75" s="7">
        <f aca="true" t="shared" si="11" ref="G75:G130">+F75-H75</f>
        <v>136633</v>
      </c>
      <c r="H75" s="7">
        <v>922</v>
      </c>
      <c r="I75" s="2">
        <f aca="true" t="shared" si="12" ref="I75:I131">+H75/F75</f>
        <v>0.006702773436080113</v>
      </c>
      <c r="J75" s="7">
        <v>3119</v>
      </c>
      <c r="K75" s="7">
        <f aca="true" t="shared" si="13" ref="K75:K131">+J75-L75</f>
        <v>3119</v>
      </c>
      <c r="L75">
        <v>0</v>
      </c>
      <c r="M75" s="2">
        <f aca="true" t="shared" si="14" ref="M75:M131">+L75/J75</f>
        <v>0</v>
      </c>
      <c r="N75" s="2"/>
      <c r="P75" s="4" t="s">
        <v>70</v>
      </c>
      <c r="Q75" s="1">
        <f aca="true" t="shared" si="15" ref="Q75:Q131">+B75+F75+J75</f>
        <v>375822</v>
      </c>
      <c r="R75" s="1">
        <f aca="true" t="shared" si="16" ref="R75:R131">+C75+G75+K75</f>
        <v>346565</v>
      </c>
      <c r="S75" s="3">
        <f aca="true" t="shared" si="17" ref="S75:S131">+D75+H75+L75</f>
        <v>29257</v>
      </c>
      <c r="T75" s="2">
        <f aca="true" t="shared" si="18" ref="T75:T131">+S75/Q75</f>
        <v>0.07784802379850035</v>
      </c>
    </row>
    <row r="76" spans="1:20" ht="12.75">
      <c r="A76" s="4" t="s">
        <v>71</v>
      </c>
      <c r="B76" s="7">
        <v>439273</v>
      </c>
      <c r="C76" s="7">
        <f aca="true" t="shared" si="19" ref="C76:C131">+B76-D76</f>
        <v>386617</v>
      </c>
      <c r="D76" s="7">
        <v>52656</v>
      </c>
      <c r="E76" s="8">
        <f t="shared" si="10"/>
        <v>0.11987078650406467</v>
      </c>
      <c r="F76" s="7">
        <v>384149</v>
      </c>
      <c r="G76" s="7">
        <f t="shared" si="11"/>
        <v>378293</v>
      </c>
      <c r="H76" s="7">
        <v>5856</v>
      </c>
      <c r="I76" s="2">
        <f t="shared" si="12"/>
        <v>0.015244084977443648</v>
      </c>
      <c r="J76" s="7">
        <v>39886</v>
      </c>
      <c r="K76" s="7">
        <f t="shared" si="13"/>
        <v>38555</v>
      </c>
      <c r="L76">
        <v>1331</v>
      </c>
      <c r="M76" s="2">
        <f t="shared" si="14"/>
        <v>0.03337010479867623</v>
      </c>
      <c r="N76" s="2"/>
      <c r="P76" s="4" t="s">
        <v>71</v>
      </c>
      <c r="Q76" s="1">
        <f t="shared" si="15"/>
        <v>863308</v>
      </c>
      <c r="R76" s="1">
        <f t="shared" si="16"/>
        <v>803465</v>
      </c>
      <c r="S76" s="3">
        <f t="shared" si="17"/>
        <v>59843</v>
      </c>
      <c r="T76" s="2">
        <f t="shared" si="18"/>
        <v>0.06931825026525874</v>
      </c>
    </row>
    <row r="77" spans="1:20" ht="12.75">
      <c r="A77" s="4" t="s">
        <v>72</v>
      </c>
      <c r="B77" s="7">
        <v>269999</v>
      </c>
      <c r="C77" s="7">
        <f t="shared" si="19"/>
        <v>259556</v>
      </c>
      <c r="D77" s="7">
        <v>10443</v>
      </c>
      <c r="E77" s="8">
        <f t="shared" si="10"/>
        <v>0.03867792102933715</v>
      </c>
      <c r="F77" s="7">
        <v>23811</v>
      </c>
      <c r="G77" s="7">
        <f t="shared" si="11"/>
        <v>23705</v>
      </c>
      <c r="H77" s="7">
        <v>106</v>
      </c>
      <c r="I77" s="2">
        <f t="shared" si="12"/>
        <v>0.004451723993112427</v>
      </c>
      <c r="J77" s="7">
        <v>4227</v>
      </c>
      <c r="K77" s="7">
        <f t="shared" si="13"/>
        <v>4227</v>
      </c>
      <c r="L77">
        <v>0</v>
      </c>
      <c r="M77" s="2">
        <f t="shared" si="14"/>
        <v>0</v>
      </c>
      <c r="N77" s="2"/>
      <c r="P77" s="4" t="s">
        <v>72</v>
      </c>
      <c r="Q77" s="1">
        <f t="shared" si="15"/>
        <v>298037</v>
      </c>
      <c r="R77" s="1">
        <f t="shared" si="16"/>
        <v>287488</v>
      </c>
      <c r="S77" s="3">
        <f t="shared" si="17"/>
        <v>10549</v>
      </c>
      <c r="T77" s="2">
        <f t="shared" si="18"/>
        <v>0.03539493418602388</v>
      </c>
    </row>
    <row r="78" spans="1:20" ht="12.75">
      <c r="A78" s="4" t="s">
        <v>73</v>
      </c>
      <c r="B78" s="7">
        <v>655860</v>
      </c>
      <c r="C78" s="7">
        <f t="shared" si="19"/>
        <v>634668</v>
      </c>
      <c r="D78" s="7">
        <v>21192</v>
      </c>
      <c r="E78" s="8">
        <f t="shared" si="10"/>
        <v>0.0323117738541762</v>
      </c>
      <c r="F78" s="7">
        <v>91531</v>
      </c>
      <c r="G78" s="7">
        <f t="shared" si="11"/>
        <v>90828</v>
      </c>
      <c r="H78" s="7">
        <v>703</v>
      </c>
      <c r="I78" s="2">
        <f t="shared" si="12"/>
        <v>0.0076804579869115385</v>
      </c>
      <c r="J78" s="7">
        <v>42305</v>
      </c>
      <c r="K78" s="7">
        <f t="shared" si="13"/>
        <v>42305</v>
      </c>
      <c r="L78">
        <v>0</v>
      </c>
      <c r="M78" s="2">
        <f t="shared" si="14"/>
        <v>0</v>
      </c>
      <c r="N78" s="2"/>
      <c r="P78" s="4" t="s">
        <v>73</v>
      </c>
      <c r="Q78" s="1">
        <f t="shared" si="15"/>
        <v>789696</v>
      </c>
      <c r="R78" s="1">
        <f t="shared" si="16"/>
        <v>767801</v>
      </c>
      <c r="S78" s="3">
        <f t="shared" si="17"/>
        <v>21895</v>
      </c>
      <c r="T78" s="2">
        <f t="shared" si="18"/>
        <v>0.02772585906475403</v>
      </c>
    </row>
    <row r="79" spans="1:20" ht="12.75">
      <c r="A79" s="4" t="s">
        <v>74</v>
      </c>
      <c r="B79" s="7">
        <v>373257</v>
      </c>
      <c r="C79" s="7">
        <f t="shared" si="19"/>
        <v>364250</v>
      </c>
      <c r="D79" s="7">
        <v>9007</v>
      </c>
      <c r="E79" s="8">
        <f t="shared" si="10"/>
        <v>0.024130826749397868</v>
      </c>
      <c r="F79" s="7">
        <v>147429</v>
      </c>
      <c r="G79" s="7">
        <f t="shared" si="11"/>
        <v>146375</v>
      </c>
      <c r="H79" s="7">
        <v>1054</v>
      </c>
      <c r="I79" s="2">
        <f t="shared" si="12"/>
        <v>0.007149204023631714</v>
      </c>
      <c r="J79" s="7">
        <v>29162</v>
      </c>
      <c r="K79" s="7">
        <f t="shared" si="13"/>
        <v>27183</v>
      </c>
      <c r="L79">
        <v>1979</v>
      </c>
      <c r="M79" s="2">
        <f t="shared" si="14"/>
        <v>0.06786228653727454</v>
      </c>
      <c r="N79" s="2"/>
      <c r="P79" s="4" t="s">
        <v>74</v>
      </c>
      <c r="Q79" s="1">
        <f t="shared" si="15"/>
        <v>549848</v>
      </c>
      <c r="R79" s="1">
        <f t="shared" si="16"/>
        <v>537808</v>
      </c>
      <c r="S79" s="3">
        <f t="shared" si="17"/>
        <v>12040</v>
      </c>
      <c r="T79" s="2">
        <f t="shared" si="18"/>
        <v>0.021896960614569846</v>
      </c>
    </row>
    <row r="80" spans="1:20" ht="12.75">
      <c r="A80" s="4" t="s">
        <v>75</v>
      </c>
      <c r="B80" s="7">
        <v>932973</v>
      </c>
      <c r="C80" s="7">
        <f t="shared" si="19"/>
        <v>910432</v>
      </c>
      <c r="D80" s="7">
        <v>22541</v>
      </c>
      <c r="E80" s="8">
        <f t="shared" si="10"/>
        <v>0.024160399068354606</v>
      </c>
      <c r="F80" s="7">
        <v>629957</v>
      </c>
      <c r="G80" s="7">
        <f t="shared" si="11"/>
        <v>628282</v>
      </c>
      <c r="H80" s="7">
        <v>1675</v>
      </c>
      <c r="I80" s="2">
        <f t="shared" si="12"/>
        <v>0.0026589116400008253</v>
      </c>
      <c r="J80" s="7">
        <v>79982</v>
      </c>
      <c r="K80" s="7">
        <f t="shared" si="13"/>
        <v>77551</v>
      </c>
      <c r="L80">
        <v>2431</v>
      </c>
      <c r="M80" s="2">
        <f t="shared" si="14"/>
        <v>0.0303943387262134</v>
      </c>
      <c r="N80" s="2"/>
      <c r="P80" s="4" t="s">
        <v>75</v>
      </c>
      <c r="Q80" s="1">
        <f t="shared" si="15"/>
        <v>1642912</v>
      </c>
      <c r="R80" s="1">
        <f t="shared" si="16"/>
        <v>1616265</v>
      </c>
      <c r="S80" s="3">
        <f t="shared" si="17"/>
        <v>26647</v>
      </c>
      <c r="T80" s="2">
        <f t="shared" si="18"/>
        <v>0.016219371457509592</v>
      </c>
    </row>
    <row r="81" spans="1:20" ht="12.75">
      <c r="A81" s="4" t="s">
        <v>76</v>
      </c>
      <c r="B81" s="7">
        <v>459476</v>
      </c>
      <c r="C81" s="7">
        <f t="shared" si="19"/>
        <v>450543</v>
      </c>
      <c r="D81" s="7">
        <v>8933</v>
      </c>
      <c r="E81" s="8">
        <f t="shared" si="10"/>
        <v>0.01944171186307881</v>
      </c>
      <c r="F81" s="7">
        <v>41553</v>
      </c>
      <c r="G81" s="7">
        <f t="shared" si="11"/>
        <v>40625</v>
      </c>
      <c r="H81" s="7">
        <v>928</v>
      </c>
      <c r="I81" s="2">
        <f t="shared" si="12"/>
        <v>0.0223329242172647</v>
      </c>
      <c r="J81" s="7">
        <v>11000</v>
      </c>
      <c r="K81" s="7">
        <f t="shared" si="13"/>
        <v>11000</v>
      </c>
      <c r="L81">
        <v>0</v>
      </c>
      <c r="M81" s="2">
        <f t="shared" si="14"/>
        <v>0</v>
      </c>
      <c r="N81" s="2"/>
      <c r="P81" s="4" t="s">
        <v>76</v>
      </c>
      <c r="Q81" s="1">
        <f t="shared" si="15"/>
        <v>512029</v>
      </c>
      <c r="R81" s="1">
        <f t="shared" si="16"/>
        <v>502168</v>
      </c>
      <c r="S81" s="3">
        <f t="shared" si="17"/>
        <v>9861</v>
      </c>
      <c r="T81" s="2">
        <f t="shared" si="18"/>
        <v>0.019258674801622563</v>
      </c>
    </row>
    <row r="82" spans="1:20" ht="12.75">
      <c r="A82" s="4" t="s">
        <v>77</v>
      </c>
      <c r="B82" s="7">
        <v>2732806</v>
      </c>
      <c r="C82" s="7">
        <f t="shared" si="19"/>
        <v>2645900</v>
      </c>
      <c r="D82" s="7">
        <v>86906</v>
      </c>
      <c r="E82" s="8">
        <f t="shared" si="10"/>
        <v>0.03180101331744734</v>
      </c>
      <c r="F82" s="7">
        <v>985748</v>
      </c>
      <c r="G82" s="7">
        <f t="shared" si="11"/>
        <v>955170</v>
      </c>
      <c r="H82" s="7">
        <v>30578</v>
      </c>
      <c r="I82" s="2">
        <f t="shared" si="12"/>
        <v>0.031020098443009774</v>
      </c>
      <c r="J82" s="7">
        <v>215615</v>
      </c>
      <c r="K82" s="7">
        <f t="shared" si="13"/>
        <v>207684</v>
      </c>
      <c r="L82">
        <v>7931</v>
      </c>
      <c r="M82" s="2">
        <f t="shared" si="14"/>
        <v>0.03678315516081905</v>
      </c>
      <c r="N82" s="2"/>
      <c r="P82" s="4" t="s">
        <v>77</v>
      </c>
      <c r="Q82" s="1">
        <f t="shared" si="15"/>
        <v>3934169</v>
      </c>
      <c r="R82" s="1">
        <f t="shared" si="16"/>
        <v>3808754</v>
      </c>
      <c r="S82" s="3">
        <f t="shared" si="17"/>
        <v>125415</v>
      </c>
      <c r="T82" s="2">
        <f t="shared" si="18"/>
        <v>0.031878396683009805</v>
      </c>
    </row>
    <row r="83" spans="1:20" ht="12.75">
      <c r="A83" s="4" t="s">
        <v>78</v>
      </c>
      <c r="B83" s="7">
        <v>213666</v>
      </c>
      <c r="C83" s="7">
        <f t="shared" si="19"/>
        <v>193391</v>
      </c>
      <c r="D83" s="7">
        <v>20275</v>
      </c>
      <c r="E83" s="8">
        <f t="shared" si="10"/>
        <v>0.09489109170387428</v>
      </c>
      <c r="F83" s="7">
        <v>52528</v>
      </c>
      <c r="G83" s="7">
        <f t="shared" si="11"/>
        <v>51573</v>
      </c>
      <c r="H83" s="7">
        <v>955</v>
      </c>
      <c r="I83" s="2">
        <f t="shared" si="12"/>
        <v>0.018180779774596405</v>
      </c>
      <c r="J83" s="7">
        <v>15780</v>
      </c>
      <c r="K83" s="7">
        <f t="shared" si="13"/>
        <v>15780</v>
      </c>
      <c r="L83">
        <v>0</v>
      </c>
      <c r="M83" s="2">
        <f t="shared" si="14"/>
        <v>0</v>
      </c>
      <c r="N83" s="2"/>
      <c r="P83" s="4" t="s">
        <v>78</v>
      </c>
      <c r="Q83" s="1">
        <f t="shared" si="15"/>
        <v>281974</v>
      </c>
      <c r="R83" s="1">
        <f t="shared" si="16"/>
        <v>260744</v>
      </c>
      <c r="S83" s="3">
        <f t="shared" si="17"/>
        <v>21230</v>
      </c>
      <c r="T83" s="2">
        <f t="shared" si="18"/>
        <v>0.07529062963251931</v>
      </c>
    </row>
    <row r="84" spans="1:20" ht="12.75">
      <c r="A84" s="4" t="s">
        <v>79</v>
      </c>
      <c r="B84" s="7">
        <v>789487</v>
      </c>
      <c r="C84" s="7">
        <f t="shared" si="19"/>
        <v>776196</v>
      </c>
      <c r="D84" s="7">
        <v>13291</v>
      </c>
      <c r="E84" s="8">
        <f t="shared" si="10"/>
        <v>0.016834982716624845</v>
      </c>
      <c r="F84" s="7">
        <v>247331</v>
      </c>
      <c r="G84" s="7">
        <f t="shared" si="11"/>
        <v>246397</v>
      </c>
      <c r="H84" s="7">
        <v>934</v>
      </c>
      <c r="I84" s="2">
        <f t="shared" si="12"/>
        <v>0.0037763159490722957</v>
      </c>
      <c r="J84" s="7">
        <v>112225</v>
      </c>
      <c r="K84" s="7">
        <f t="shared" si="13"/>
        <v>108234</v>
      </c>
      <c r="L84">
        <v>3991</v>
      </c>
      <c r="M84" s="2">
        <f t="shared" si="14"/>
        <v>0.0355624860770773</v>
      </c>
      <c r="N84" s="2"/>
      <c r="P84" s="4" t="s">
        <v>79</v>
      </c>
      <c r="Q84" s="1">
        <f t="shared" si="15"/>
        <v>1149043</v>
      </c>
      <c r="R84" s="1">
        <f t="shared" si="16"/>
        <v>1130827</v>
      </c>
      <c r="S84" s="3">
        <f t="shared" si="17"/>
        <v>18216</v>
      </c>
      <c r="T84" s="2">
        <f t="shared" si="18"/>
        <v>0.015853192613331266</v>
      </c>
    </row>
    <row r="85" spans="1:20" ht="12.75">
      <c r="A85" s="4" t="s">
        <v>80</v>
      </c>
      <c r="B85" s="7">
        <v>1481342</v>
      </c>
      <c r="C85" s="7">
        <f t="shared" si="19"/>
        <v>1435845</v>
      </c>
      <c r="D85" s="7">
        <v>45497</v>
      </c>
      <c r="E85" s="8">
        <f t="shared" si="10"/>
        <v>0.030713366663471367</v>
      </c>
      <c r="F85" s="7">
        <v>1499849</v>
      </c>
      <c r="G85" s="7">
        <f t="shared" si="11"/>
        <v>1459588</v>
      </c>
      <c r="H85" s="7">
        <v>40261</v>
      </c>
      <c r="I85" s="2">
        <f t="shared" si="12"/>
        <v>0.026843368899135845</v>
      </c>
      <c r="J85" s="7">
        <v>124999</v>
      </c>
      <c r="K85" s="7">
        <f t="shared" si="13"/>
        <v>104386</v>
      </c>
      <c r="L85">
        <v>20613</v>
      </c>
      <c r="M85" s="2">
        <f t="shared" si="14"/>
        <v>0.16490531924255394</v>
      </c>
      <c r="N85" s="2"/>
      <c r="P85" s="4" t="s">
        <v>80</v>
      </c>
      <c r="Q85" s="1">
        <f t="shared" si="15"/>
        <v>3106190</v>
      </c>
      <c r="R85" s="1">
        <f t="shared" si="16"/>
        <v>2999819</v>
      </c>
      <c r="S85" s="3">
        <f t="shared" si="17"/>
        <v>106371</v>
      </c>
      <c r="T85" s="2">
        <f t="shared" si="18"/>
        <v>0.03424484658053757</v>
      </c>
    </row>
    <row r="86" spans="1:20" ht="12.75">
      <c r="A86" s="4" t="s">
        <v>81</v>
      </c>
      <c r="B86" s="7">
        <v>276211</v>
      </c>
      <c r="C86" s="7">
        <f t="shared" si="19"/>
        <v>252752</v>
      </c>
      <c r="D86" s="7">
        <v>23459</v>
      </c>
      <c r="E86" s="8">
        <f t="shared" si="10"/>
        <v>0.08493144733555144</v>
      </c>
      <c r="F86" s="7">
        <v>385685</v>
      </c>
      <c r="G86" s="7">
        <f t="shared" si="11"/>
        <v>383564</v>
      </c>
      <c r="H86" s="7">
        <v>2121</v>
      </c>
      <c r="I86" s="2">
        <f t="shared" si="12"/>
        <v>0.005499306428821448</v>
      </c>
      <c r="J86" s="7">
        <v>80616</v>
      </c>
      <c r="K86" s="7">
        <f t="shared" si="13"/>
        <v>79580</v>
      </c>
      <c r="L86">
        <v>1036</v>
      </c>
      <c r="M86" s="2">
        <f t="shared" si="14"/>
        <v>0.012851046938572988</v>
      </c>
      <c r="N86" s="2"/>
      <c r="P86" s="4" t="s">
        <v>81</v>
      </c>
      <c r="Q86" s="1">
        <f t="shared" si="15"/>
        <v>742512</v>
      </c>
      <c r="R86" s="1">
        <f t="shared" si="16"/>
        <v>715896</v>
      </c>
      <c r="S86" s="3">
        <f t="shared" si="17"/>
        <v>26616</v>
      </c>
      <c r="T86" s="2">
        <f t="shared" si="18"/>
        <v>0.03584588531902515</v>
      </c>
    </row>
    <row r="87" spans="1:20" ht="12.75">
      <c r="A87" s="4" t="s">
        <v>82</v>
      </c>
      <c r="B87" s="7">
        <v>732733</v>
      </c>
      <c r="C87" s="7">
        <f t="shared" si="19"/>
        <v>728566</v>
      </c>
      <c r="D87" s="7">
        <v>4167</v>
      </c>
      <c r="E87" s="8">
        <f t="shared" si="10"/>
        <v>0.0056869282535384645</v>
      </c>
      <c r="F87" s="7">
        <v>587545</v>
      </c>
      <c r="G87" s="7">
        <f t="shared" si="11"/>
        <v>587545</v>
      </c>
      <c r="H87" s="7">
        <v>0</v>
      </c>
      <c r="I87" s="2">
        <f t="shared" si="12"/>
        <v>0</v>
      </c>
      <c r="J87" s="7">
        <v>96269</v>
      </c>
      <c r="K87" s="7">
        <f t="shared" si="13"/>
        <v>96269</v>
      </c>
      <c r="L87">
        <v>0</v>
      </c>
      <c r="M87" s="2">
        <f t="shared" si="14"/>
        <v>0</v>
      </c>
      <c r="N87" s="2"/>
      <c r="P87" s="4" t="s">
        <v>82</v>
      </c>
      <c r="Q87" s="1">
        <f t="shared" si="15"/>
        <v>1416547</v>
      </c>
      <c r="R87" s="1">
        <f t="shared" si="16"/>
        <v>1412380</v>
      </c>
      <c r="S87" s="3">
        <f t="shared" si="17"/>
        <v>4167</v>
      </c>
      <c r="T87" s="2">
        <f t="shared" si="18"/>
        <v>0.0029416602484774595</v>
      </c>
    </row>
    <row r="88" spans="1:20" ht="12.75">
      <c r="A88" s="4" t="s">
        <v>83</v>
      </c>
      <c r="B88" s="7">
        <v>2908385</v>
      </c>
      <c r="C88" s="7">
        <f t="shared" si="19"/>
        <v>2837149</v>
      </c>
      <c r="D88" s="7">
        <v>71236</v>
      </c>
      <c r="E88" s="8">
        <f t="shared" si="10"/>
        <v>0.024493318456806783</v>
      </c>
      <c r="F88" s="7">
        <v>1334758</v>
      </c>
      <c r="G88" s="7">
        <f t="shared" si="11"/>
        <v>1299968</v>
      </c>
      <c r="H88" s="7">
        <v>34790</v>
      </c>
      <c r="I88" s="2">
        <f t="shared" si="12"/>
        <v>0.026064649921558814</v>
      </c>
      <c r="J88" s="7">
        <v>504227</v>
      </c>
      <c r="K88" s="7">
        <f t="shared" si="13"/>
        <v>487790</v>
      </c>
      <c r="L88">
        <v>16437</v>
      </c>
      <c r="M88" s="2">
        <f t="shared" si="14"/>
        <v>0.0325984130163597</v>
      </c>
      <c r="N88" s="2"/>
      <c r="P88" s="4" t="s">
        <v>83</v>
      </c>
      <c r="Q88" s="1">
        <f t="shared" si="15"/>
        <v>4747370</v>
      </c>
      <c r="R88" s="1">
        <f t="shared" si="16"/>
        <v>4624907</v>
      </c>
      <c r="S88" s="3">
        <f t="shared" si="17"/>
        <v>122463</v>
      </c>
      <c r="T88" s="2">
        <f t="shared" si="18"/>
        <v>0.025795967030166175</v>
      </c>
    </row>
    <row r="89" spans="1:20" ht="12.75">
      <c r="A89" s="4" t="s">
        <v>84</v>
      </c>
      <c r="B89" s="7">
        <v>287649</v>
      </c>
      <c r="C89" s="7">
        <f t="shared" si="19"/>
        <v>267971</v>
      </c>
      <c r="D89" s="7">
        <v>19678</v>
      </c>
      <c r="E89" s="8">
        <f t="shared" si="10"/>
        <v>0.06840976328789601</v>
      </c>
      <c r="F89" s="7">
        <v>56684</v>
      </c>
      <c r="G89" s="7">
        <f t="shared" si="11"/>
        <v>50249</v>
      </c>
      <c r="H89" s="7">
        <v>6435</v>
      </c>
      <c r="I89" s="2">
        <f t="shared" si="12"/>
        <v>0.11352409851104368</v>
      </c>
      <c r="J89" s="7">
        <v>22605</v>
      </c>
      <c r="K89" s="7">
        <f t="shared" si="13"/>
        <v>22474</v>
      </c>
      <c r="L89">
        <v>131</v>
      </c>
      <c r="M89" s="2">
        <f t="shared" si="14"/>
        <v>0.00579517805795178</v>
      </c>
      <c r="N89" s="2"/>
      <c r="P89" s="4" t="s">
        <v>84</v>
      </c>
      <c r="Q89" s="1">
        <f t="shared" si="15"/>
        <v>366938</v>
      </c>
      <c r="R89" s="1">
        <f t="shared" si="16"/>
        <v>340694</v>
      </c>
      <c r="S89" s="3">
        <f t="shared" si="17"/>
        <v>26244</v>
      </c>
      <c r="T89" s="2">
        <f t="shared" si="18"/>
        <v>0.0715216194561479</v>
      </c>
    </row>
    <row r="90" spans="1:20" ht="12.75">
      <c r="A90" s="4" t="s">
        <v>85</v>
      </c>
      <c r="B90" s="7">
        <v>358589</v>
      </c>
      <c r="C90" s="7">
        <f t="shared" si="19"/>
        <v>349577</v>
      </c>
      <c r="D90" s="7">
        <v>9012</v>
      </c>
      <c r="E90" s="8">
        <f t="shared" si="10"/>
        <v>0.025131836168984546</v>
      </c>
      <c r="F90" s="7">
        <v>67567</v>
      </c>
      <c r="G90" s="7">
        <f t="shared" si="11"/>
        <v>67360</v>
      </c>
      <c r="H90" s="7">
        <v>207</v>
      </c>
      <c r="I90" s="2">
        <f t="shared" si="12"/>
        <v>0.0030636257344561694</v>
      </c>
      <c r="J90" s="7">
        <v>10066</v>
      </c>
      <c r="K90" s="7">
        <f t="shared" si="13"/>
        <v>9992</v>
      </c>
      <c r="L90">
        <v>74</v>
      </c>
      <c r="M90" s="2">
        <f t="shared" si="14"/>
        <v>0.00735148023047884</v>
      </c>
      <c r="N90" s="2"/>
      <c r="P90" s="4" t="s">
        <v>85</v>
      </c>
      <c r="Q90" s="1">
        <f t="shared" si="15"/>
        <v>436222</v>
      </c>
      <c r="R90" s="1">
        <f t="shared" si="16"/>
        <v>426929</v>
      </c>
      <c r="S90" s="3">
        <f t="shared" si="17"/>
        <v>9293</v>
      </c>
      <c r="T90" s="2">
        <f t="shared" si="18"/>
        <v>0.021303373053170174</v>
      </c>
    </row>
    <row r="91" spans="1:20" ht="12.75">
      <c r="A91" s="4" t="s">
        <v>86</v>
      </c>
      <c r="B91" s="7">
        <v>784319</v>
      </c>
      <c r="C91" s="7">
        <f t="shared" si="19"/>
        <v>759782</v>
      </c>
      <c r="D91" s="7">
        <v>24537</v>
      </c>
      <c r="E91" s="8">
        <f t="shared" si="10"/>
        <v>0.03128446461197548</v>
      </c>
      <c r="F91" s="7">
        <v>236640</v>
      </c>
      <c r="G91" s="7">
        <f t="shared" si="11"/>
        <v>234825</v>
      </c>
      <c r="H91" s="7">
        <v>1815</v>
      </c>
      <c r="I91" s="2">
        <f t="shared" si="12"/>
        <v>0.007669878296146045</v>
      </c>
      <c r="J91" s="7">
        <v>30388</v>
      </c>
      <c r="K91" s="7">
        <f t="shared" si="13"/>
        <v>29713</v>
      </c>
      <c r="L91">
        <v>675</v>
      </c>
      <c r="M91" s="2">
        <f t="shared" si="14"/>
        <v>0.02221271554561011</v>
      </c>
      <c r="N91" s="2"/>
      <c r="P91" s="4" t="s">
        <v>86</v>
      </c>
      <c r="Q91" s="1">
        <f t="shared" si="15"/>
        <v>1051347</v>
      </c>
      <c r="R91" s="1">
        <f t="shared" si="16"/>
        <v>1024320</v>
      </c>
      <c r="S91" s="3">
        <f t="shared" si="17"/>
        <v>27027</v>
      </c>
      <c r="T91" s="2">
        <f t="shared" si="18"/>
        <v>0.02570702156376534</v>
      </c>
    </row>
    <row r="92" spans="1:20" ht="12.75">
      <c r="A92" s="4" t="s">
        <v>87</v>
      </c>
      <c r="B92" s="7">
        <v>132600</v>
      </c>
      <c r="C92" s="7">
        <f t="shared" si="19"/>
        <v>116184</v>
      </c>
      <c r="D92" s="7">
        <v>16416</v>
      </c>
      <c r="E92" s="8">
        <f t="shared" si="10"/>
        <v>0.12380090497737556</v>
      </c>
      <c r="F92" s="7">
        <v>11254</v>
      </c>
      <c r="G92" s="7">
        <f t="shared" si="11"/>
        <v>10027</v>
      </c>
      <c r="H92" s="7">
        <v>1227</v>
      </c>
      <c r="I92" s="2">
        <f t="shared" si="12"/>
        <v>0.10902790119068775</v>
      </c>
      <c r="J92" s="7">
        <v>3671</v>
      </c>
      <c r="K92" s="7">
        <f t="shared" si="13"/>
        <v>3596</v>
      </c>
      <c r="L92">
        <v>75</v>
      </c>
      <c r="M92" s="2">
        <f t="shared" si="14"/>
        <v>0.020430400435848543</v>
      </c>
      <c r="N92" s="2"/>
      <c r="P92" s="4" t="s">
        <v>87</v>
      </c>
      <c r="Q92" s="1">
        <f t="shared" si="15"/>
        <v>147525</v>
      </c>
      <c r="R92" s="1">
        <f t="shared" si="16"/>
        <v>129807</v>
      </c>
      <c r="S92" s="3">
        <f t="shared" si="17"/>
        <v>17718</v>
      </c>
      <c r="T92" s="2">
        <f t="shared" si="18"/>
        <v>0.12010167768174886</v>
      </c>
    </row>
    <row r="93" spans="1:20" ht="12.75">
      <c r="A93" s="4" t="s">
        <v>88</v>
      </c>
      <c r="B93" s="7">
        <v>921366</v>
      </c>
      <c r="C93" s="7">
        <f t="shared" si="19"/>
        <v>900237</v>
      </c>
      <c r="D93" s="7">
        <v>21129</v>
      </c>
      <c r="E93" s="8">
        <f t="shared" si="10"/>
        <v>0.022932254934521133</v>
      </c>
      <c r="F93" s="7">
        <v>354357</v>
      </c>
      <c r="G93" s="7">
        <f t="shared" si="11"/>
        <v>353297</v>
      </c>
      <c r="H93" s="7">
        <v>1060</v>
      </c>
      <c r="I93" s="2">
        <f t="shared" si="12"/>
        <v>0.002991333598602539</v>
      </c>
      <c r="J93" s="7">
        <v>118908</v>
      </c>
      <c r="K93" s="7">
        <f t="shared" si="13"/>
        <v>118724</v>
      </c>
      <c r="L93">
        <v>184</v>
      </c>
      <c r="M93" s="2">
        <f t="shared" si="14"/>
        <v>0.0015474148080869244</v>
      </c>
      <c r="N93" s="2"/>
      <c r="P93" s="4" t="s">
        <v>88</v>
      </c>
      <c r="Q93" s="1">
        <f t="shared" si="15"/>
        <v>1394631</v>
      </c>
      <c r="R93" s="1">
        <f t="shared" si="16"/>
        <v>1372258</v>
      </c>
      <c r="S93" s="3">
        <f t="shared" si="17"/>
        <v>22373</v>
      </c>
      <c r="T93" s="2">
        <f t="shared" si="18"/>
        <v>0.016042236261778205</v>
      </c>
    </row>
    <row r="94" spans="1:20" ht="12.75">
      <c r="A94" s="4" t="s">
        <v>89</v>
      </c>
      <c r="B94" s="7">
        <v>274879</v>
      </c>
      <c r="C94" s="7">
        <f t="shared" si="19"/>
        <v>267803</v>
      </c>
      <c r="D94" s="7">
        <v>7076</v>
      </c>
      <c r="E94" s="8">
        <f t="shared" si="10"/>
        <v>0.02574223567460592</v>
      </c>
      <c r="F94" s="7">
        <v>107229</v>
      </c>
      <c r="G94" s="7">
        <f t="shared" si="11"/>
        <v>105952</v>
      </c>
      <c r="H94" s="7">
        <v>1277</v>
      </c>
      <c r="I94" s="2">
        <f t="shared" si="12"/>
        <v>0.011909091756894124</v>
      </c>
      <c r="J94" s="7">
        <v>8336</v>
      </c>
      <c r="K94" s="7">
        <f t="shared" si="13"/>
        <v>8336</v>
      </c>
      <c r="L94">
        <v>0</v>
      </c>
      <c r="M94" s="2">
        <f t="shared" si="14"/>
        <v>0</v>
      </c>
      <c r="N94" s="2"/>
      <c r="P94" s="4" t="s">
        <v>89</v>
      </c>
      <c r="Q94" s="1">
        <f t="shared" si="15"/>
        <v>390444</v>
      </c>
      <c r="R94" s="1">
        <f t="shared" si="16"/>
        <v>382091</v>
      </c>
      <c r="S94" s="3">
        <f t="shared" si="17"/>
        <v>8353</v>
      </c>
      <c r="T94" s="2">
        <f t="shared" si="18"/>
        <v>0.021393592935222465</v>
      </c>
    </row>
    <row r="95" spans="1:20" ht="12.75">
      <c r="A95" s="4" t="s">
        <v>90</v>
      </c>
      <c r="B95" s="7">
        <v>272672</v>
      </c>
      <c r="C95" s="7">
        <f t="shared" si="19"/>
        <v>268611</v>
      </c>
      <c r="D95" s="7">
        <v>4061</v>
      </c>
      <c r="E95" s="8">
        <f t="shared" si="10"/>
        <v>0.014893351719281774</v>
      </c>
      <c r="F95" s="7">
        <v>79420</v>
      </c>
      <c r="G95" s="7">
        <f t="shared" si="11"/>
        <v>79230</v>
      </c>
      <c r="H95" s="7">
        <v>190</v>
      </c>
      <c r="I95" s="2">
        <f t="shared" si="12"/>
        <v>0.0023923444976076554</v>
      </c>
      <c r="J95" s="7">
        <v>133431</v>
      </c>
      <c r="K95" s="7">
        <f t="shared" si="13"/>
        <v>133431</v>
      </c>
      <c r="L95">
        <v>0</v>
      </c>
      <c r="M95" s="2">
        <f t="shared" si="14"/>
        <v>0</v>
      </c>
      <c r="N95" s="2"/>
      <c r="P95" s="4" t="s">
        <v>90</v>
      </c>
      <c r="Q95" s="1">
        <f t="shared" si="15"/>
        <v>485523</v>
      </c>
      <c r="R95" s="1">
        <f t="shared" si="16"/>
        <v>481272</v>
      </c>
      <c r="S95" s="3">
        <f t="shared" si="17"/>
        <v>4251</v>
      </c>
      <c r="T95" s="2">
        <f t="shared" si="18"/>
        <v>0.008755506948177533</v>
      </c>
    </row>
    <row r="96" spans="1:20" ht="12.75">
      <c r="A96" s="4" t="s">
        <v>91</v>
      </c>
      <c r="B96" s="7">
        <v>937713</v>
      </c>
      <c r="C96" s="7">
        <f t="shared" si="19"/>
        <v>898166</v>
      </c>
      <c r="D96" s="7">
        <v>39547</v>
      </c>
      <c r="E96" s="8">
        <f t="shared" si="10"/>
        <v>0.042173884760049185</v>
      </c>
      <c r="F96" s="7">
        <v>328132</v>
      </c>
      <c r="G96" s="7">
        <f t="shared" si="11"/>
        <v>323923</v>
      </c>
      <c r="H96" s="7">
        <v>4209</v>
      </c>
      <c r="I96" s="2">
        <f t="shared" si="12"/>
        <v>0.012827154925456828</v>
      </c>
      <c r="J96" s="7">
        <v>93593</v>
      </c>
      <c r="K96" s="7">
        <f t="shared" si="13"/>
        <v>92380</v>
      </c>
      <c r="L96">
        <v>1213</v>
      </c>
      <c r="M96" s="2">
        <f t="shared" si="14"/>
        <v>0.012960370967914267</v>
      </c>
      <c r="N96" s="2"/>
      <c r="P96" s="4" t="s">
        <v>91</v>
      </c>
      <c r="Q96" s="1">
        <f t="shared" si="15"/>
        <v>1359438</v>
      </c>
      <c r="R96" s="1">
        <f t="shared" si="16"/>
        <v>1314469</v>
      </c>
      <c r="S96" s="3">
        <f t="shared" si="17"/>
        <v>44969</v>
      </c>
      <c r="T96" s="2">
        <f t="shared" si="18"/>
        <v>0.03307911063248195</v>
      </c>
    </row>
    <row r="97" spans="1:20" ht="12.75">
      <c r="A97" s="4" t="s">
        <v>92</v>
      </c>
      <c r="B97" s="7">
        <v>236108</v>
      </c>
      <c r="C97" s="7">
        <f t="shared" si="19"/>
        <v>222042</v>
      </c>
      <c r="D97" s="7">
        <v>14066</v>
      </c>
      <c r="E97" s="8">
        <f t="shared" si="10"/>
        <v>0.05957443203957511</v>
      </c>
      <c r="F97" s="7">
        <v>76159</v>
      </c>
      <c r="G97" s="7">
        <f t="shared" si="11"/>
        <v>75808</v>
      </c>
      <c r="H97" s="7">
        <v>351</v>
      </c>
      <c r="I97" s="2">
        <f t="shared" si="12"/>
        <v>0.004608779001825129</v>
      </c>
      <c r="J97" s="7">
        <v>18134</v>
      </c>
      <c r="K97" s="7">
        <f t="shared" si="13"/>
        <v>18075</v>
      </c>
      <c r="L97">
        <v>59</v>
      </c>
      <c r="M97" s="2">
        <f t="shared" si="14"/>
        <v>0.003253556854527407</v>
      </c>
      <c r="N97" s="2"/>
      <c r="P97" s="4" t="s">
        <v>92</v>
      </c>
      <c r="Q97" s="1">
        <f t="shared" si="15"/>
        <v>330401</v>
      </c>
      <c r="R97" s="1">
        <f t="shared" si="16"/>
        <v>315925</v>
      </c>
      <c r="S97" s="3">
        <f t="shared" si="17"/>
        <v>14476</v>
      </c>
      <c r="T97" s="2">
        <f t="shared" si="18"/>
        <v>0.043813426714810186</v>
      </c>
    </row>
    <row r="98" spans="1:20" ht="12.75">
      <c r="A98" s="4" t="s">
        <v>93</v>
      </c>
      <c r="B98" s="7">
        <v>840510</v>
      </c>
      <c r="C98" s="7">
        <f t="shared" si="19"/>
        <v>808655</v>
      </c>
      <c r="D98" s="7">
        <v>31855</v>
      </c>
      <c r="E98" s="8">
        <f t="shared" si="10"/>
        <v>0.03789960857098666</v>
      </c>
      <c r="F98" s="7">
        <v>263294</v>
      </c>
      <c r="G98" s="7">
        <f t="shared" si="11"/>
        <v>261315</v>
      </c>
      <c r="H98" s="7">
        <v>1979</v>
      </c>
      <c r="I98" s="2">
        <f t="shared" si="12"/>
        <v>0.0075163125631423425</v>
      </c>
      <c r="J98" s="7">
        <v>81844</v>
      </c>
      <c r="K98" s="7">
        <f t="shared" si="13"/>
        <v>81844</v>
      </c>
      <c r="L98">
        <v>0</v>
      </c>
      <c r="M98" s="2">
        <f t="shared" si="14"/>
        <v>0</v>
      </c>
      <c r="N98" s="2"/>
      <c r="P98" s="4" t="s">
        <v>93</v>
      </c>
      <c r="Q98" s="1">
        <f t="shared" si="15"/>
        <v>1185648</v>
      </c>
      <c r="R98" s="1">
        <f t="shared" si="16"/>
        <v>1151814</v>
      </c>
      <c r="S98" s="3">
        <f t="shared" si="17"/>
        <v>33834</v>
      </c>
      <c r="T98" s="2">
        <f t="shared" si="18"/>
        <v>0.028536294077162867</v>
      </c>
    </row>
    <row r="99" spans="1:20" ht="12.75">
      <c r="A99" s="4" t="s">
        <v>94</v>
      </c>
      <c r="B99" s="7">
        <v>1707166</v>
      </c>
      <c r="C99" s="7">
        <f t="shared" si="19"/>
        <v>1686375</v>
      </c>
      <c r="D99" s="7">
        <v>20791</v>
      </c>
      <c r="E99" s="8">
        <f t="shared" si="10"/>
        <v>0.012178663352011463</v>
      </c>
      <c r="F99" s="7">
        <v>574646</v>
      </c>
      <c r="G99" s="7">
        <f t="shared" si="11"/>
        <v>563909</v>
      </c>
      <c r="H99" s="7">
        <v>10737</v>
      </c>
      <c r="I99" s="2">
        <f t="shared" si="12"/>
        <v>0.018684546660030697</v>
      </c>
      <c r="J99" s="7">
        <v>242438</v>
      </c>
      <c r="K99" s="7">
        <f t="shared" si="13"/>
        <v>242142</v>
      </c>
      <c r="L99">
        <v>296</v>
      </c>
      <c r="M99" s="2">
        <f t="shared" si="14"/>
        <v>0.0012209307121820838</v>
      </c>
      <c r="N99" s="2"/>
      <c r="P99" s="4" t="s">
        <v>94</v>
      </c>
      <c r="Q99" s="1">
        <f t="shared" si="15"/>
        <v>2524250</v>
      </c>
      <c r="R99" s="1">
        <f t="shared" si="16"/>
        <v>2492426</v>
      </c>
      <c r="S99" s="3">
        <f t="shared" si="17"/>
        <v>31824</v>
      </c>
      <c r="T99" s="2">
        <f t="shared" si="18"/>
        <v>0.01260730910171338</v>
      </c>
    </row>
    <row r="100" spans="1:20" ht="12.75">
      <c r="A100" s="4" t="s">
        <v>95</v>
      </c>
      <c r="B100" s="7">
        <v>216091</v>
      </c>
      <c r="C100" s="7">
        <f t="shared" si="19"/>
        <v>211144</v>
      </c>
      <c r="D100" s="7">
        <v>4947</v>
      </c>
      <c r="E100" s="8">
        <f t="shared" si="10"/>
        <v>0.02289313298564031</v>
      </c>
      <c r="F100" s="7">
        <v>18063</v>
      </c>
      <c r="G100" s="7">
        <f t="shared" si="11"/>
        <v>18000</v>
      </c>
      <c r="H100" s="7">
        <v>63</v>
      </c>
      <c r="I100" s="2">
        <f t="shared" si="12"/>
        <v>0.003487792725460887</v>
      </c>
      <c r="J100" s="7">
        <v>9062</v>
      </c>
      <c r="K100" s="7">
        <f t="shared" si="13"/>
        <v>9062</v>
      </c>
      <c r="L100">
        <v>0</v>
      </c>
      <c r="M100" s="2">
        <f t="shared" si="14"/>
        <v>0</v>
      </c>
      <c r="N100" s="2"/>
      <c r="P100" s="4" t="s">
        <v>95</v>
      </c>
      <c r="Q100" s="1">
        <f t="shared" si="15"/>
        <v>243216</v>
      </c>
      <c r="R100" s="1">
        <f t="shared" si="16"/>
        <v>238206</v>
      </c>
      <c r="S100" s="3">
        <f t="shared" si="17"/>
        <v>5010</v>
      </c>
      <c r="T100" s="2">
        <f t="shared" si="18"/>
        <v>0.02059897375172686</v>
      </c>
    </row>
    <row r="101" spans="1:20" ht="12.75">
      <c r="A101" s="4" t="s">
        <v>96</v>
      </c>
      <c r="B101" s="7">
        <v>677379</v>
      </c>
      <c r="C101" s="7">
        <f t="shared" si="19"/>
        <v>656222</v>
      </c>
      <c r="D101" s="7">
        <v>21157</v>
      </c>
      <c r="E101" s="8">
        <f t="shared" si="10"/>
        <v>0.031233622536275853</v>
      </c>
      <c r="F101" s="7">
        <v>158431</v>
      </c>
      <c r="G101" s="7">
        <f t="shared" si="11"/>
        <v>157599</v>
      </c>
      <c r="H101" s="7">
        <v>832</v>
      </c>
      <c r="I101" s="2">
        <f t="shared" si="12"/>
        <v>0.005251497497333224</v>
      </c>
      <c r="J101" s="7">
        <v>30548</v>
      </c>
      <c r="K101" s="7">
        <f t="shared" si="13"/>
        <v>30537</v>
      </c>
      <c r="L101">
        <v>11</v>
      </c>
      <c r="M101" s="2">
        <f t="shared" si="14"/>
        <v>0.000360089040199031</v>
      </c>
      <c r="N101" s="2"/>
      <c r="P101" s="4" t="s">
        <v>96</v>
      </c>
      <c r="Q101" s="1">
        <f t="shared" si="15"/>
        <v>866358</v>
      </c>
      <c r="R101" s="1">
        <f t="shared" si="16"/>
        <v>844358</v>
      </c>
      <c r="S101" s="3">
        <f t="shared" si="17"/>
        <v>22000</v>
      </c>
      <c r="T101" s="2">
        <f t="shared" si="18"/>
        <v>0.025393659434090755</v>
      </c>
    </row>
    <row r="102" spans="1:20" ht="12.75">
      <c r="A102" s="4" t="s">
        <v>97</v>
      </c>
      <c r="B102" s="7">
        <v>3694741</v>
      </c>
      <c r="C102" s="7">
        <f t="shared" si="19"/>
        <v>3632575</v>
      </c>
      <c r="D102" s="7">
        <v>62166</v>
      </c>
      <c r="E102" s="8">
        <f t="shared" si="10"/>
        <v>0.016825536620834858</v>
      </c>
      <c r="F102" s="7">
        <v>255400</v>
      </c>
      <c r="G102" s="7">
        <f t="shared" si="11"/>
        <v>248652</v>
      </c>
      <c r="H102" s="7">
        <v>6748</v>
      </c>
      <c r="I102" s="2">
        <f t="shared" si="12"/>
        <v>0.026421299921691465</v>
      </c>
      <c r="J102" s="7">
        <v>174168</v>
      </c>
      <c r="K102" s="7">
        <f t="shared" si="13"/>
        <v>172063</v>
      </c>
      <c r="L102">
        <v>2105</v>
      </c>
      <c r="M102" s="2">
        <f t="shared" si="14"/>
        <v>0.012086031877267926</v>
      </c>
      <c r="N102" s="2"/>
      <c r="P102" s="4" t="s">
        <v>97</v>
      </c>
      <c r="Q102" s="1">
        <f t="shared" si="15"/>
        <v>4124309</v>
      </c>
      <c r="R102" s="1">
        <f t="shared" si="16"/>
        <v>4053290</v>
      </c>
      <c r="S102" s="3">
        <f t="shared" si="17"/>
        <v>71019</v>
      </c>
      <c r="T102" s="2">
        <f t="shared" si="18"/>
        <v>0.0172196118186101</v>
      </c>
    </row>
    <row r="103" spans="1:20" ht="12.75">
      <c r="A103" s="4" t="s">
        <v>98</v>
      </c>
      <c r="B103" s="7">
        <v>366421</v>
      </c>
      <c r="C103" s="7">
        <f t="shared" si="19"/>
        <v>356358</v>
      </c>
      <c r="D103" s="7">
        <v>10063</v>
      </c>
      <c r="E103" s="8">
        <f t="shared" si="10"/>
        <v>0.027462945628116294</v>
      </c>
      <c r="F103" s="7">
        <v>37823</v>
      </c>
      <c r="G103" s="7">
        <f t="shared" si="11"/>
        <v>37790</v>
      </c>
      <c r="H103" s="7">
        <v>33</v>
      </c>
      <c r="I103" s="2">
        <f t="shared" si="12"/>
        <v>0.0008724849959019644</v>
      </c>
      <c r="J103" s="7">
        <v>13197</v>
      </c>
      <c r="K103" s="7">
        <f t="shared" si="13"/>
        <v>13197</v>
      </c>
      <c r="L103">
        <v>0</v>
      </c>
      <c r="M103" s="2">
        <f t="shared" si="14"/>
        <v>0</v>
      </c>
      <c r="N103" s="2"/>
      <c r="P103" s="4" t="s">
        <v>98</v>
      </c>
      <c r="Q103" s="1">
        <f t="shared" si="15"/>
        <v>417441</v>
      </c>
      <c r="R103" s="1">
        <f t="shared" si="16"/>
        <v>407345</v>
      </c>
      <c r="S103" s="3">
        <f t="shared" si="17"/>
        <v>10096</v>
      </c>
      <c r="T103" s="2">
        <f t="shared" si="18"/>
        <v>0.024185453752745896</v>
      </c>
    </row>
    <row r="104" spans="1:20" ht="12.75">
      <c r="A104" s="4" t="s">
        <v>99</v>
      </c>
      <c r="B104" s="7">
        <v>70417</v>
      </c>
      <c r="C104" s="7">
        <f t="shared" si="19"/>
        <v>63354</v>
      </c>
      <c r="D104" s="7">
        <v>7063</v>
      </c>
      <c r="E104" s="8">
        <f t="shared" si="10"/>
        <v>0.10030248377522473</v>
      </c>
      <c r="F104" s="7">
        <v>5126</v>
      </c>
      <c r="G104" s="7">
        <f t="shared" si="11"/>
        <v>4247</v>
      </c>
      <c r="H104" s="7">
        <v>879</v>
      </c>
      <c r="I104" s="2">
        <f t="shared" si="12"/>
        <v>0.17147873585641826</v>
      </c>
      <c r="J104" s="7">
        <v>1467</v>
      </c>
      <c r="K104" s="7">
        <f t="shared" si="13"/>
        <v>1027</v>
      </c>
      <c r="L104">
        <v>440</v>
      </c>
      <c r="M104" s="2">
        <f t="shared" si="14"/>
        <v>0.299931833674165</v>
      </c>
      <c r="N104" s="2"/>
      <c r="P104" s="4" t="s">
        <v>99</v>
      </c>
      <c r="Q104" s="1">
        <f t="shared" si="15"/>
        <v>77010</v>
      </c>
      <c r="R104" s="1">
        <f t="shared" si="16"/>
        <v>68628</v>
      </c>
      <c r="S104" s="3">
        <f t="shared" si="17"/>
        <v>8382</v>
      </c>
      <c r="T104" s="2">
        <f t="shared" si="18"/>
        <v>0.10884300740163615</v>
      </c>
    </row>
    <row r="105" spans="1:20" ht="12.75">
      <c r="A105" s="4" t="s">
        <v>100</v>
      </c>
      <c r="B105" s="7">
        <v>505678</v>
      </c>
      <c r="C105" s="7">
        <f t="shared" si="19"/>
        <v>493690</v>
      </c>
      <c r="D105" s="7">
        <v>11988</v>
      </c>
      <c r="E105" s="8">
        <f t="shared" si="10"/>
        <v>0.0237067857411238</v>
      </c>
      <c r="F105" s="7">
        <v>147193</v>
      </c>
      <c r="G105" s="7">
        <f t="shared" si="11"/>
        <v>146764</v>
      </c>
      <c r="H105" s="7">
        <v>429</v>
      </c>
      <c r="I105" s="2">
        <f t="shared" si="12"/>
        <v>0.002914540772998716</v>
      </c>
      <c r="J105" s="7">
        <v>11231</v>
      </c>
      <c r="K105" s="7">
        <f t="shared" si="13"/>
        <v>11231</v>
      </c>
      <c r="L105">
        <v>0</v>
      </c>
      <c r="M105" s="2">
        <f t="shared" si="14"/>
        <v>0</v>
      </c>
      <c r="N105" s="2"/>
      <c r="P105" s="4" t="s">
        <v>100</v>
      </c>
      <c r="Q105" s="1">
        <f t="shared" si="15"/>
        <v>664102</v>
      </c>
      <c r="R105" s="1">
        <f t="shared" si="16"/>
        <v>651685</v>
      </c>
      <c r="S105" s="3">
        <f t="shared" si="17"/>
        <v>12417</v>
      </c>
      <c r="T105" s="2">
        <f t="shared" si="18"/>
        <v>0.01869742900939916</v>
      </c>
    </row>
    <row r="106" spans="1:20" ht="12.75">
      <c r="A106" s="4" t="s">
        <v>101</v>
      </c>
      <c r="B106" s="7">
        <v>719755</v>
      </c>
      <c r="C106" s="7">
        <f t="shared" si="19"/>
        <v>656385</v>
      </c>
      <c r="D106" s="7">
        <v>63370</v>
      </c>
      <c r="E106" s="8">
        <f t="shared" si="10"/>
        <v>0.08804384825391974</v>
      </c>
      <c r="F106" s="7">
        <v>559614</v>
      </c>
      <c r="G106" s="7">
        <f t="shared" si="11"/>
        <v>534272</v>
      </c>
      <c r="H106" s="7">
        <v>25342</v>
      </c>
      <c r="I106" s="2">
        <f t="shared" si="12"/>
        <v>0.04528478558434921</v>
      </c>
      <c r="J106" s="7">
        <v>119691</v>
      </c>
      <c r="K106" s="7">
        <f t="shared" si="13"/>
        <v>118361</v>
      </c>
      <c r="L106">
        <v>1330</v>
      </c>
      <c r="M106" s="2">
        <f t="shared" si="14"/>
        <v>0.011111946595817563</v>
      </c>
      <c r="N106" s="2"/>
      <c r="P106" s="4" t="s">
        <v>101</v>
      </c>
      <c r="Q106" s="1">
        <f t="shared" si="15"/>
        <v>1399060</v>
      </c>
      <c r="R106" s="1">
        <f t="shared" si="16"/>
        <v>1309018</v>
      </c>
      <c r="S106" s="3">
        <f t="shared" si="17"/>
        <v>90042</v>
      </c>
      <c r="T106" s="2">
        <f t="shared" si="18"/>
        <v>0.06435892670793247</v>
      </c>
    </row>
    <row r="107" spans="1:20" ht="12.75">
      <c r="A107" s="4" t="s">
        <v>102</v>
      </c>
      <c r="B107" s="7">
        <v>1950606</v>
      </c>
      <c r="C107" s="7">
        <f t="shared" si="19"/>
        <v>1746276</v>
      </c>
      <c r="D107" s="7">
        <v>204330</v>
      </c>
      <c r="E107" s="8">
        <f aca="true" t="shared" si="20" ref="E107:E129">+D107/B107</f>
        <v>0.10475206166698964</v>
      </c>
      <c r="F107" s="7">
        <v>1520317</v>
      </c>
      <c r="G107" s="7">
        <f t="shared" si="11"/>
        <v>1334706</v>
      </c>
      <c r="H107" s="7">
        <v>185611</v>
      </c>
      <c r="I107" s="2">
        <f t="shared" si="12"/>
        <v>0.1220870384268544</v>
      </c>
      <c r="J107" s="7">
        <v>193770</v>
      </c>
      <c r="K107" s="7">
        <f t="shared" si="13"/>
        <v>182925</v>
      </c>
      <c r="L107">
        <v>10845</v>
      </c>
      <c r="M107" s="2">
        <f t="shared" si="14"/>
        <v>0.0559684161634928</v>
      </c>
      <c r="N107" s="2"/>
      <c r="P107" s="4" t="s">
        <v>102</v>
      </c>
      <c r="Q107" s="1">
        <f t="shared" si="15"/>
        <v>3664693</v>
      </c>
      <c r="R107" s="1">
        <f t="shared" si="16"/>
        <v>3263907</v>
      </c>
      <c r="S107" s="3">
        <f t="shared" si="17"/>
        <v>400786</v>
      </c>
      <c r="T107" s="2">
        <f t="shared" si="18"/>
        <v>0.10936414046142473</v>
      </c>
    </row>
    <row r="108" spans="1:20" ht="12.75">
      <c r="A108" s="4" t="s">
        <v>103</v>
      </c>
      <c r="B108" s="7">
        <v>316097</v>
      </c>
      <c r="C108" s="7">
        <f t="shared" si="19"/>
        <v>295003</v>
      </c>
      <c r="D108" s="7">
        <v>21094</v>
      </c>
      <c r="E108" s="8">
        <f t="shared" si="20"/>
        <v>0.06673268015830584</v>
      </c>
      <c r="F108" s="7">
        <v>46631</v>
      </c>
      <c r="G108" s="7">
        <f t="shared" si="11"/>
        <v>42057</v>
      </c>
      <c r="H108" s="7">
        <v>4574</v>
      </c>
      <c r="I108" s="2">
        <f t="shared" si="12"/>
        <v>0.09808925392978919</v>
      </c>
      <c r="J108" s="7">
        <v>12064</v>
      </c>
      <c r="K108" s="7">
        <f t="shared" si="13"/>
        <v>12064</v>
      </c>
      <c r="L108">
        <v>0</v>
      </c>
      <c r="M108" s="2">
        <f t="shared" si="14"/>
        <v>0</v>
      </c>
      <c r="N108" s="2"/>
      <c r="P108" s="4" t="s">
        <v>103</v>
      </c>
      <c r="Q108" s="1">
        <f t="shared" si="15"/>
        <v>374792</v>
      </c>
      <c r="R108" s="1">
        <f t="shared" si="16"/>
        <v>349124</v>
      </c>
      <c r="S108" s="3">
        <f t="shared" si="17"/>
        <v>25668</v>
      </c>
      <c r="T108" s="2">
        <f t="shared" si="18"/>
        <v>0.0684859868940639</v>
      </c>
    </row>
    <row r="109" spans="1:20" ht="12.75">
      <c r="A109" s="4" t="s">
        <v>104</v>
      </c>
      <c r="B109" s="7">
        <v>2427622</v>
      </c>
      <c r="C109" s="7">
        <f t="shared" si="19"/>
        <v>2372497</v>
      </c>
      <c r="D109" s="7">
        <v>55125</v>
      </c>
      <c r="E109" s="8">
        <f t="shared" si="20"/>
        <v>0.02270740667204367</v>
      </c>
      <c r="F109" s="7">
        <v>778092</v>
      </c>
      <c r="G109" s="7">
        <f t="shared" si="11"/>
        <v>765975</v>
      </c>
      <c r="H109" s="7">
        <v>12117</v>
      </c>
      <c r="I109" s="2">
        <f t="shared" si="12"/>
        <v>0.015572708625715212</v>
      </c>
      <c r="J109" s="7">
        <v>373399</v>
      </c>
      <c r="K109" s="7">
        <f t="shared" si="13"/>
        <v>368344</v>
      </c>
      <c r="L109">
        <v>5055</v>
      </c>
      <c r="M109" s="2">
        <f t="shared" si="14"/>
        <v>0.013537797369569816</v>
      </c>
      <c r="N109" s="2"/>
      <c r="P109" s="4" t="s">
        <v>104</v>
      </c>
      <c r="Q109" s="1">
        <f t="shared" si="15"/>
        <v>3579113</v>
      </c>
      <c r="R109" s="1">
        <f t="shared" si="16"/>
        <v>3506816</v>
      </c>
      <c r="S109" s="3">
        <f t="shared" si="17"/>
        <v>72297</v>
      </c>
      <c r="T109" s="2">
        <f t="shared" si="18"/>
        <v>0.020199697522821997</v>
      </c>
    </row>
    <row r="110" spans="1:20" ht="12.75">
      <c r="A110" s="4" t="s">
        <v>105</v>
      </c>
      <c r="B110" s="7">
        <v>53893</v>
      </c>
      <c r="C110" s="7">
        <f t="shared" si="19"/>
        <v>53018</v>
      </c>
      <c r="D110" s="7">
        <v>875</v>
      </c>
      <c r="E110" s="8">
        <f t="shared" si="20"/>
        <v>0.016235874788933628</v>
      </c>
      <c r="F110" s="7">
        <v>1733</v>
      </c>
      <c r="G110" s="7">
        <f t="shared" si="11"/>
        <v>1733</v>
      </c>
      <c r="H110" s="7">
        <v>0</v>
      </c>
      <c r="I110" s="2">
        <f t="shared" si="12"/>
        <v>0</v>
      </c>
      <c r="J110" s="7">
        <v>708</v>
      </c>
      <c r="K110" s="7">
        <f t="shared" si="13"/>
        <v>708</v>
      </c>
      <c r="L110">
        <v>0</v>
      </c>
      <c r="M110" s="2">
        <f t="shared" si="14"/>
        <v>0</v>
      </c>
      <c r="N110" s="2"/>
      <c r="P110" s="4" t="s">
        <v>105</v>
      </c>
      <c r="Q110" s="1">
        <f t="shared" si="15"/>
        <v>56334</v>
      </c>
      <c r="R110" s="1">
        <f t="shared" si="16"/>
        <v>55459</v>
      </c>
      <c r="S110" s="3">
        <f t="shared" si="17"/>
        <v>875</v>
      </c>
      <c r="T110" s="2">
        <f t="shared" si="18"/>
        <v>0.015532360563780311</v>
      </c>
    </row>
    <row r="111" spans="1:20" ht="12.75">
      <c r="A111" s="4" t="s">
        <v>106</v>
      </c>
      <c r="B111" s="7">
        <v>333051</v>
      </c>
      <c r="C111" s="7">
        <f t="shared" si="19"/>
        <v>320192</v>
      </c>
      <c r="D111" s="7">
        <v>12859</v>
      </c>
      <c r="E111" s="8">
        <f t="shared" si="20"/>
        <v>0.038609702417948005</v>
      </c>
      <c r="F111" s="7">
        <v>93790</v>
      </c>
      <c r="G111" s="7">
        <f t="shared" si="11"/>
        <v>91728</v>
      </c>
      <c r="H111" s="7">
        <v>2062</v>
      </c>
      <c r="I111" s="2">
        <f t="shared" si="12"/>
        <v>0.02198528627785478</v>
      </c>
      <c r="J111" s="7">
        <v>12211</v>
      </c>
      <c r="K111" s="7">
        <f t="shared" si="13"/>
        <v>12047</v>
      </c>
      <c r="L111">
        <v>164</v>
      </c>
      <c r="M111" s="2">
        <f t="shared" si="14"/>
        <v>0.013430513471460159</v>
      </c>
      <c r="N111" s="2"/>
      <c r="P111" s="4" t="s">
        <v>106</v>
      </c>
      <c r="Q111" s="1">
        <f t="shared" si="15"/>
        <v>439052</v>
      </c>
      <c r="R111" s="1">
        <f t="shared" si="16"/>
        <v>423967</v>
      </c>
      <c r="S111" s="3">
        <f t="shared" si="17"/>
        <v>15085</v>
      </c>
      <c r="T111" s="2">
        <f t="shared" si="18"/>
        <v>0.0343581170339732</v>
      </c>
    </row>
    <row r="112" spans="1:20" ht="12.75">
      <c r="A112" s="4" t="s">
        <v>107</v>
      </c>
      <c r="B112" s="7">
        <v>799134</v>
      </c>
      <c r="C112" s="7">
        <f t="shared" si="19"/>
        <v>767622</v>
      </c>
      <c r="D112" s="7">
        <v>31512</v>
      </c>
      <c r="E112" s="8">
        <f t="shared" si="20"/>
        <v>0.039432685882467775</v>
      </c>
      <c r="F112" s="7">
        <v>335092</v>
      </c>
      <c r="G112" s="7">
        <f t="shared" si="11"/>
        <v>331182</v>
      </c>
      <c r="H112" s="7">
        <v>3910</v>
      </c>
      <c r="I112" s="2">
        <f t="shared" si="12"/>
        <v>0.011668437324675015</v>
      </c>
      <c r="J112" s="7">
        <v>53334</v>
      </c>
      <c r="K112" s="7">
        <f t="shared" si="13"/>
        <v>53010</v>
      </c>
      <c r="L112">
        <v>324</v>
      </c>
      <c r="M112" s="2">
        <f t="shared" si="14"/>
        <v>0.006074924063449207</v>
      </c>
      <c r="N112" s="2"/>
      <c r="P112" s="4" t="s">
        <v>107</v>
      </c>
      <c r="Q112" s="1">
        <f t="shared" si="15"/>
        <v>1187560</v>
      </c>
      <c r="R112" s="1">
        <f t="shared" si="16"/>
        <v>1151814</v>
      </c>
      <c r="S112" s="3">
        <f t="shared" si="17"/>
        <v>35746</v>
      </c>
      <c r="T112" s="2">
        <f t="shared" si="18"/>
        <v>0.030100373875846274</v>
      </c>
    </row>
    <row r="113" spans="1:20" ht="12.75">
      <c r="A113" s="4" t="s">
        <v>108</v>
      </c>
      <c r="B113" s="7">
        <v>571513</v>
      </c>
      <c r="C113" s="7">
        <f t="shared" si="19"/>
        <v>557716</v>
      </c>
      <c r="D113" s="7">
        <v>13797</v>
      </c>
      <c r="E113" s="8">
        <f t="shared" si="20"/>
        <v>0.024141183140191036</v>
      </c>
      <c r="F113" s="7">
        <v>163514</v>
      </c>
      <c r="G113" s="7">
        <f t="shared" si="11"/>
        <v>143855</v>
      </c>
      <c r="H113" s="7">
        <v>19659</v>
      </c>
      <c r="I113" s="2">
        <f t="shared" si="12"/>
        <v>0.12022823733747569</v>
      </c>
      <c r="J113" s="7">
        <v>53578</v>
      </c>
      <c r="K113" s="7">
        <f t="shared" si="13"/>
        <v>53547</v>
      </c>
      <c r="L113">
        <v>31</v>
      </c>
      <c r="M113" s="2">
        <f t="shared" si="14"/>
        <v>0.0005785956922617492</v>
      </c>
      <c r="N113" s="2"/>
      <c r="P113" s="4" t="s">
        <v>108</v>
      </c>
      <c r="Q113" s="1">
        <f t="shared" si="15"/>
        <v>788605</v>
      </c>
      <c r="R113" s="1">
        <f t="shared" si="16"/>
        <v>755118</v>
      </c>
      <c r="S113" s="3">
        <f t="shared" si="17"/>
        <v>33487</v>
      </c>
      <c r="T113" s="2">
        <f t="shared" si="18"/>
        <v>0.04246359077104507</v>
      </c>
    </row>
    <row r="114" spans="1:20" ht="12.75">
      <c r="A114" s="4" t="s">
        <v>109</v>
      </c>
      <c r="B114" s="7">
        <v>2243887</v>
      </c>
      <c r="C114" s="7">
        <f t="shared" si="19"/>
        <v>2212710</v>
      </c>
      <c r="D114" s="7">
        <v>31177</v>
      </c>
      <c r="E114" s="8">
        <f t="shared" si="20"/>
        <v>0.013894193424178669</v>
      </c>
      <c r="F114" s="7">
        <v>582922</v>
      </c>
      <c r="G114" s="7">
        <f t="shared" si="11"/>
        <v>578276</v>
      </c>
      <c r="H114" s="7">
        <v>4646</v>
      </c>
      <c r="I114" s="2">
        <f t="shared" si="12"/>
        <v>0.007970191552214533</v>
      </c>
      <c r="J114" s="7">
        <v>483776</v>
      </c>
      <c r="K114" s="7">
        <f t="shared" si="13"/>
        <v>483405</v>
      </c>
      <c r="L114">
        <v>371</v>
      </c>
      <c r="M114" s="2">
        <f t="shared" si="14"/>
        <v>0.0007668838470697182</v>
      </c>
      <c r="N114" s="2"/>
      <c r="P114" s="4" t="s">
        <v>109</v>
      </c>
      <c r="Q114" s="1">
        <f t="shared" si="15"/>
        <v>3310585</v>
      </c>
      <c r="R114" s="1">
        <f t="shared" si="16"/>
        <v>3274391</v>
      </c>
      <c r="S114" s="3">
        <f t="shared" si="17"/>
        <v>36194</v>
      </c>
      <c r="T114" s="2">
        <f t="shared" si="18"/>
        <v>0.010932810968454216</v>
      </c>
    </row>
    <row r="115" spans="1:20" ht="12.75">
      <c r="A115" s="4" t="s">
        <v>110</v>
      </c>
      <c r="B115" s="7">
        <v>2109557</v>
      </c>
      <c r="C115" s="7">
        <f t="shared" si="19"/>
        <v>2061471</v>
      </c>
      <c r="D115" s="7">
        <v>48086</v>
      </c>
      <c r="E115" s="8">
        <f t="shared" si="20"/>
        <v>0.022794359194845175</v>
      </c>
      <c r="F115" s="7">
        <v>716554</v>
      </c>
      <c r="G115" s="7">
        <f t="shared" si="11"/>
        <v>711139</v>
      </c>
      <c r="H115" s="7">
        <v>5415</v>
      </c>
      <c r="I115" s="2">
        <f t="shared" si="12"/>
        <v>0.007557001984498028</v>
      </c>
      <c r="J115" s="7">
        <v>160289</v>
      </c>
      <c r="K115" s="7">
        <f t="shared" si="13"/>
        <v>156126</v>
      </c>
      <c r="L115">
        <v>4163</v>
      </c>
      <c r="M115" s="2">
        <f t="shared" si="14"/>
        <v>0.025971838366949697</v>
      </c>
      <c r="N115" s="2"/>
      <c r="P115" s="4" t="s">
        <v>110</v>
      </c>
      <c r="Q115" s="1">
        <f t="shared" si="15"/>
        <v>2986400</v>
      </c>
      <c r="R115" s="1">
        <f t="shared" si="16"/>
        <v>2928736</v>
      </c>
      <c r="S115" s="3">
        <f t="shared" si="17"/>
        <v>57664</v>
      </c>
      <c r="T115" s="2">
        <f t="shared" si="18"/>
        <v>0.019308866863112777</v>
      </c>
    </row>
    <row r="116" spans="1:20" ht="12.75">
      <c r="A116" s="4" t="s">
        <v>111</v>
      </c>
      <c r="B116" s="7">
        <v>870714</v>
      </c>
      <c r="C116" s="7">
        <f t="shared" si="19"/>
        <v>844247</v>
      </c>
      <c r="D116" s="7">
        <v>26467</v>
      </c>
      <c r="E116" s="8">
        <f t="shared" si="20"/>
        <v>0.030396892665100136</v>
      </c>
      <c r="F116" s="7">
        <v>527552</v>
      </c>
      <c r="G116" s="7">
        <f t="shared" si="11"/>
        <v>526880</v>
      </c>
      <c r="H116" s="7">
        <v>672</v>
      </c>
      <c r="I116" s="2">
        <f t="shared" si="12"/>
        <v>0.0012738080795826761</v>
      </c>
      <c r="J116" s="7">
        <v>109253</v>
      </c>
      <c r="K116" s="7">
        <f t="shared" si="13"/>
        <v>108392</v>
      </c>
      <c r="L116">
        <v>861</v>
      </c>
      <c r="M116" s="2">
        <f t="shared" si="14"/>
        <v>0.007880790458843235</v>
      </c>
      <c r="N116" s="2"/>
      <c r="P116" s="4" t="s">
        <v>111</v>
      </c>
      <c r="Q116" s="1">
        <f t="shared" si="15"/>
        <v>1507519</v>
      </c>
      <c r="R116" s="1">
        <f t="shared" si="16"/>
        <v>1479519</v>
      </c>
      <c r="S116" s="3">
        <f t="shared" si="17"/>
        <v>28000</v>
      </c>
      <c r="T116" s="2">
        <f t="shared" si="18"/>
        <v>0.01857356358360989</v>
      </c>
    </row>
    <row r="117" spans="1:20" ht="12.75">
      <c r="A117" s="4" t="s">
        <v>112</v>
      </c>
      <c r="B117" s="7">
        <v>608498</v>
      </c>
      <c r="C117" s="7">
        <f t="shared" si="19"/>
        <v>596931</v>
      </c>
      <c r="D117" s="7">
        <v>11567</v>
      </c>
      <c r="E117" s="8">
        <f t="shared" si="20"/>
        <v>0.019009101098113716</v>
      </c>
      <c r="F117" s="7">
        <v>37465</v>
      </c>
      <c r="G117" s="7">
        <f t="shared" si="11"/>
        <v>36456</v>
      </c>
      <c r="H117" s="7">
        <v>1009</v>
      </c>
      <c r="I117" s="2">
        <f t="shared" si="12"/>
        <v>0.026931803016148406</v>
      </c>
      <c r="J117" s="7">
        <v>21198</v>
      </c>
      <c r="K117" s="7">
        <f t="shared" si="13"/>
        <v>21118</v>
      </c>
      <c r="L117">
        <v>80</v>
      </c>
      <c r="M117" s="2">
        <f t="shared" si="14"/>
        <v>0.003773940937824323</v>
      </c>
      <c r="N117" s="2"/>
      <c r="P117" s="4" t="s">
        <v>112</v>
      </c>
      <c r="Q117" s="1">
        <f t="shared" si="15"/>
        <v>667161</v>
      </c>
      <c r="R117" s="1">
        <f t="shared" si="16"/>
        <v>654505</v>
      </c>
      <c r="S117" s="3">
        <f t="shared" si="17"/>
        <v>12656</v>
      </c>
      <c r="T117" s="2">
        <f t="shared" si="18"/>
        <v>0.018969933794091683</v>
      </c>
    </row>
    <row r="118" spans="1:20" ht="12.75">
      <c r="A118" s="4" t="s">
        <v>113</v>
      </c>
      <c r="B118" s="7">
        <v>799671</v>
      </c>
      <c r="C118" s="7">
        <f t="shared" si="19"/>
        <v>791123</v>
      </c>
      <c r="D118" s="7">
        <v>8548</v>
      </c>
      <c r="E118" s="8">
        <f t="shared" si="20"/>
        <v>0.010689396014110803</v>
      </c>
      <c r="F118" s="7">
        <v>325243</v>
      </c>
      <c r="G118" s="7">
        <f t="shared" si="11"/>
        <v>324021</v>
      </c>
      <c r="H118" s="7">
        <v>1222</v>
      </c>
      <c r="I118" s="2">
        <f t="shared" si="12"/>
        <v>0.0037571907773572377</v>
      </c>
      <c r="J118" s="7">
        <v>76157</v>
      </c>
      <c r="K118" s="7">
        <f t="shared" si="13"/>
        <v>76056</v>
      </c>
      <c r="L118">
        <v>101</v>
      </c>
      <c r="M118" s="2">
        <f t="shared" si="14"/>
        <v>0.00132620770250929</v>
      </c>
      <c r="N118" s="2"/>
      <c r="P118" s="4" t="s">
        <v>113</v>
      </c>
      <c r="Q118" s="1">
        <f t="shared" si="15"/>
        <v>1201071</v>
      </c>
      <c r="R118" s="1">
        <f t="shared" si="16"/>
        <v>1191200</v>
      </c>
      <c r="S118" s="3">
        <f t="shared" si="17"/>
        <v>9871</v>
      </c>
      <c r="T118" s="2">
        <f t="shared" si="18"/>
        <v>0.00821849832357954</v>
      </c>
    </row>
    <row r="119" spans="1:20" ht="12.75">
      <c r="A119" s="4" t="s">
        <v>114</v>
      </c>
      <c r="B119" s="7">
        <v>360556</v>
      </c>
      <c r="C119" s="7">
        <f t="shared" si="19"/>
        <v>354098</v>
      </c>
      <c r="D119" s="7">
        <v>6458</v>
      </c>
      <c r="E119" s="8">
        <f t="shared" si="20"/>
        <v>0.017911225995407093</v>
      </c>
      <c r="F119" s="7">
        <v>61994</v>
      </c>
      <c r="G119" s="7">
        <f t="shared" si="11"/>
        <v>61428</v>
      </c>
      <c r="H119" s="7">
        <v>566</v>
      </c>
      <c r="I119" s="2">
        <f t="shared" si="12"/>
        <v>0.009129915798303061</v>
      </c>
      <c r="J119" s="7">
        <v>23391</v>
      </c>
      <c r="K119" s="7">
        <f t="shared" si="13"/>
        <v>23379</v>
      </c>
      <c r="L119">
        <v>12</v>
      </c>
      <c r="M119" s="2">
        <f t="shared" si="14"/>
        <v>0.0005130178273695011</v>
      </c>
      <c r="N119" s="2"/>
      <c r="P119" s="4" t="s">
        <v>114</v>
      </c>
      <c r="Q119" s="1">
        <f t="shared" si="15"/>
        <v>445941</v>
      </c>
      <c r="R119" s="1">
        <f t="shared" si="16"/>
        <v>438905</v>
      </c>
      <c r="S119" s="3">
        <f t="shared" si="17"/>
        <v>7036</v>
      </c>
      <c r="T119" s="2">
        <f t="shared" si="18"/>
        <v>0.015777871960640535</v>
      </c>
    </row>
    <row r="120" spans="1:20" ht="12.75">
      <c r="A120" s="4" t="s">
        <v>115</v>
      </c>
      <c r="B120" s="7">
        <v>605478</v>
      </c>
      <c r="C120" s="7">
        <f t="shared" si="19"/>
        <v>590640</v>
      </c>
      <c r="D120" s="7">
        <v>14838</v>
      </c>
      <c r="E120" s="8">
        <f t="shared" si="20"/>
        <v>0.024506257865686283</v>
      </c>
      <c r="F120" s="7">
        <v>122650</v>
      </c>
      <c r="G120" s="7">
        <f t="shared" si="11"/>
        <v>122145</v>
      </c>
      <c r="H120" s="7">
        <v>505</v>
      </c>
      <c r="I120" s="2">
        <f t="shared" si="12"/>
        <v>0.004117407256420709</v>
      </c>
      <c r="J120" s="7">
        <v>30986</v>
      </c>
      <c r="K120" s="7">
        <f t="shared" si="13"/>
        <v>30948</v>
      </c>
      <c r="L120">
        <v>38</v>
      </c>
      <c r="M120" s="2">
        <f t="shared" si="14"/>
        <v>0.001226360291744659</v>
      </c>
      <c r="N120" s="2"/>
      <c r="P120" s="4" t="s">
        <v>115</v>
      </c>
      <c r="Q120" s="1">
        <f t="shared" si="15"/>
        <v>759114</v>
      </c>
      <c r="R120" s="1">
        <f t="shared" si="16"/>
        <v>743733</v>
      </c>
      <c r="S120" s="3">
        <f t="shared" si="17"/>
        <v>15381</v>
      </c>
      <c r="T120" s="2">
        <f t="shared" si="18"/>
        <v>0.02026177886325374</v>
      </c>
    </row>
    <row r="121" spans="1:20" ht="12.75">
      <c r="A121" s="4" t="s">
        <v>116</v>
      </c>
      <c r="B121" s="7">
        <v>264186</v>
      </c>
      <c r="C121" s="7">
        <f t="shared" si="19"/>
        <v>259511</v>
      </c>
      <c r="D121" s="7">
        <v>4675</v>
      </c>
      <c r="E121" s="8">
        <f t="shared" si="20"/>
        <v>0.017695865791525666</v>
      </c>
      <c r="F121" s="7">
        <v>13404</v>
      </c>
      <c r="G121" s="7">
        <f t="shared" si="11"/>
        <v>13289</v>
      </c>
      <c r="H121" s="7">
        <v>115</v>
      </c>
      <c r="I121" s="2">
        <f t="shared" si="12"/>
        <v>0.008579528498955536</v>
      </c>
      <c r="J121" s="7">
        <v>4757</v>
      </c>
      <c r="K121" s="7">
        <f t="shared" si="13"/>
        <v>4757</v>
      </c>
      <c r="L121">
        <v>0</v>
      </c>
      <c r="M121" s="2">
        <f t="shared" si="14"/>
        <v>0</v>
      </c>
      <c r="N121" s="2"/>
      <c r="P121" s="4" t="s">
        <v>116</v>
      </c>
      <c r="Q121" s="1">
        <f t="shared" si="15"/>
        <v>282347</v>
      </c>
      <c r="R121" s="1">
        <f t="shared" si="16"/>
        <v>277557</v>
      </c>
      <c r="S121" s="3">
        <f t="shared" si="17"/>
        <v>4790</v>
      </c>
      <c r="T121" s="2">
        <f t="shared" si="18"/>
        <v>0.01696494030395223</v>
      </c>
    </row>
    <row r="122" spans="1:20" ht="12.75">
      <c r="A122" s="4" t="s">
        <v>117</v>
      </c>
      <c r="B122" s="7">
        <v>510414</v>
      </c>
      <c r="C122" s="7">
        <f t="shared" si="19"/>
        <v>489769</v>
      </c>
      <c r="D122" s="7">
        <v>20645</v>
      </c>
      <c r="E122" s="8">
        <f t="shared" si="20"/>
        <v>0.04044755825663089</v>
      </c>
      <c r="F122" s="7">
        <v>343457</v>
      </c>
      <c r="G122" s="7">
        <f t="shared" si="11"/>
        <v>329505</v>
      </c>
      <c r="H122" s="7">
        <v>13952</v>
      </c>
      <c r="I122" s="2">
        <f t="shared" si="12"/>
        <v>0.040622261301997045</v>
      </c>
      <c r="J122" s="7">
        <v>87629</v>
      </c>
      <c r="K122" s="7">
        <f t="shared" si="13"/>
        <v>87052</v>
      </c>
      <c r="L122">
        <v>577</v>
      </c>
      <c r="M122" s="2">
        <f t="shared" si="14"/>
        <v>0.0065845781647628065</v>
      </c>
      <c r="N122" s="2"/>
      <c r="P122" s="4" t="s">
        <v>117</v>
      </c>
      <c r="Q122" s="1">
        <f t="shared" si="15"/>
        <v>941500</v>
      </c>
      <c r="R122" s="1">
        <f t="shared" si="16"/>
        <v>906326</v>
      </c>
      <c r="S122" s="3">
        <f t="shared" si="17"/>
        <v>35174</v>
      </c>
      <c r="T122" s="2">
        <f t="shared" si="18"/>
        <v>0.037359532660647905</v>
      </c>
    </row>
    <row r="123" spans="1:20" ht="12.75">
      <c r="A123" s="4" t="s">
        <v>118</v>
      </c>
      <c r="B123" s="7">
        <v>4798052</v>
      </c>
      <c r="C123" s="7">
        <f t="shared" si="19"/>
        <v>4725060</v>
      </c>
      <c r="D123" s="7">
        <v>72992</v>
      </c>
      <c r="E123" s="8">
        <f t="shared" si="20"/>
        <v>0.01521284054445429</v>
      </c>
      <c r="F123" s="7">
        <v>1992739</v>
      </c>
      <c r="G123" s="7">
        <f t="shared" si="11"/>
        <v>1960114</v>
      </c>
      <c r="H123" s="7">
        <v>32625</v>
      </c>
      <c r="I123" s="2">
        <f t="shared" si="12"/>
        <v>0.016371938322078304</v>
      </c>
      <c r="J123" s="7">
        <v>783671</v>
      </c>
      <c r="K123" s="7">
        <f t="shared" si="13"/>
        <v>777265</v>
      </c>
      <c r="L123">
        <v>6406</v>
      </c>
      <c r="M123" s="2">
        <f t="shared" si="14"/>
        <v>0.008174348674379937</v>
      </c>
      <c r="N123" s="2"/>
      <c r="P123" s="4" t="s">
        <v>118</v>
      </c>
      <c r="Q123" s="1">
        <f t="shared" si="15"/>
        <v>7574462</v>
      </c>
      <c r="R123" s="1">
        <f t="shared" si="16"/>
        <v>7462439</v>
      </c>
      <c r="S123" s="3">
        <f t="shared" si="17"/>
        <v>112023</v>
      </c>
      <c r="T123" s="2">
        <f t="shared" si="18"/>
        <v>0.014789565252291186</v>
      </c>
    </row>
    <row r="124" spans="1:20" ht="12.75">
      <c r="A124" s="4" t="s">
        <v>119</v>
      </c>
      <c r="B124" s="7">
        <v>421200</v>
      </c>
      <c r="C124" s="7">
        <f t="shared" si="19"/>
        <v>417408</v>
      </c>
      <c r="D124" s="7">
        <v>3792</v>
      </c>
      <c r="E124" s="8">
        <f t="shared" si="20"/>
        <v>0.009002849002849003</v>
      </c>
      <c r="F124" s="7">
        <v>138080</v>
      </c>
      <c r="G124" s="7">
        <f t="shared" si="11"/>
        <v>138080</v>
      </c>
      <c r="H124" s="7">
        <v>0</v>
      </c>
      <c r="I124" s="2">
        <f t="shared" si="12"/>
        <v>0</v>
      </c>
      <c r="J124" s="7">
        <v>62294</v>
      </c>
      <c r="K124" s="7">
        <f t="shared" si="13"/>
        <v>62294</v>
      </c>
      <c r="L124">
        <v>0</v>
      </c>
      <c r="M124" s="2">
        <f t="shared" si="14"/>
        <v>0</v>
      </c>
      <c r="N124" s="2"/>
      <c r="P124" s="4" t="s">
        <v>119</v>
      </c>
      <c r="Q124" s="1">
        <f t="shared" si="15"/>
        <v>621574</v>
      </c>
      <c r="R124" s="1">
        <f t="shared" si="16"/>
        <v>617782</v>
      </c>
      <c r="S124" s="3">
        <f t="shared" si="17"/>
        <v>3792</v>
      </c>
      <c r="T124" s="2">
        <f t="shared" si="18"/>
        <v>0.006100641275214215</v>
      </c>
    </row>
    <row r="125" spans="1:20" ht="12.75">
      <c r="A125" s="4" t="s">
        <v>120</v>
      </c>
      <c r="B125" s="7">
        <v>571735</v>
      </c>
      <c r="C125" s="7">
        <f t="shared" si="19"/>
        <v>558747</v>
      </c>
      <c r="D125" s="7">
        <v>12988</v>
      </c>
      <c r="E125" s="8">
        <f t="shared" si="20"/>
        <v>0.0227168181062905</v>
      </c>
      <c r="F125" s="7">
        <v>125671</v>
      </c>
      <c r="G125" s="7">
        <f t="shared" si="11"/>
        <v>123230</v>
      </c>
      <c r="H125" s="7">
        <v>2441</v>
      </c>
      <c r="I125" s="2">
        <f t="shared" si="12"/>
        <v>0.019423733399113557</v>
      </c>
      <c r="J125" s="7">
        <v>28403</v>
      </c>
      <c r="K125" s="7">
        <f t="shared" si="13"/>
        <v>28377</v>
      </c>
      <c r="L125">
        <v>26</v>
      </c>
      <c r="M125" s="2">
        <f t="shared" si="14"/>
        <v>0.0009153962609583495</v>
      </c>
      <c r="N125" s="2"/>
      <c r="P125" s="4" t="s">
        <v>120</v>
      </c>
      <c r="Q125" s="1">
        <f t="shared" si="15"/>
        <v>725809</v>
      </c>
      <c r="R125" s="1">
        <f t="shared" si="16"/>
        <v>710354</v>
      </c>
      <c r="S125" s="3">
        <f t="shared" si="17"/>
        <v>15455</v>
      </c>
      <c r="T125" s="2">
        <f t="shared" si="18"/>
        <v>0.021293480791778552</v>
      </c>
    </row>
    <row r="126" spans="1:20" ht="12.75">
      <c r="A126" s="4" t="s">
        <v>121</v>
      </c>
      <c r="B126" s="7">
        <v>398183</v>
      </c>
      <c r="C126" s="7">
        <f t="shared" si="19"/>
        <v>376060</v>
      </c>
      <c r="D126" s="7">
        <v>22123</v>
      </c>
      <c r="E126" s="8">
        <f t="shared" si="20"/>
        <v>0.05555988075834478</v>
      </c>
      <c r="F126" s="7">
        <v>240480</v>
      </c>
      <c r="G126" s="7">
        <f t="shared" si="11"/>
        <v>146228</v>
      </c>
      <c r="H126" s="7">
        <v>94252</v>
      </c>
      <c r="I126" s="2">
        <f t="shared" si="12"/>
        <v>0.3919328010645376</v>
      </c>
      <c r="J126" s="7">
        <v>18387</v>
      </c>
      <c r="K126" s="7">
        <f t="shared" si="13"/>
        <v>17491</v>
      </c>
      <c r="L126">
        <v>896</v>
      </c>
      <c r="M126" s="2">
        <f t="shared" si="14"/>
        <v>0.048730081035514225</v>
      </c>
      <c r="N126" s="2"/>
      <c r="P126" s="4" t="s">
        <v>121</v>
      </c>
      <c r="Q126" s="1">
        <f t="shared" si="15"/>
        <v>657050</v>
      </c>
      <c r="R126" s="1">
        <f t="shared" si="16"/>
        <v>539779</v>
      </c>
      <c r="S126" s="3">
        <f t="shared" si="17"/>
        <v>117271</v>
      </c>
      <c r="T126" s="2">
        <f t="shared" si="18"/>
        <v>0.17848108971919946</v>
      </c>
    </row>
    <row r="127" spans="1:20" ht="12.75">
      <c r="A127" s="4" t="s">
        <v>122</v>
      </c>
      <c r="B127" s="7">
        <v>839803</v>
      </c>
      <c r="C127" s="7">
        <f t="shared" si="19"/>
        <v>773361</v>
      </c>
      <c r="D127" s="7">
        <v>66442</v>
      </c>
      <c r="E127" s="8">
        <f t="shared" si="20"/>
        <v>0.07911617367406404</v>
      </c>
      <c r="F127" s="7">
        <v>279315</v>
      </c>
      <c r="G127" s="7">
        <f t="shared" si="11"/>
        <v>275260</v>
      </c>
      <c r="H127" s="7">
        <v>4055</v>
      </c>
      <c r="I127" s="2">
        <f t="shared" si="12"/>
        <v>0.014517659273580008</v>
      </c>
      <c r="J127" s="7">
        <v>75088</v>
      </c>
      <c r="K127" s="7">
        <f t="shared" si="13"/>
        <v>72295</v>
      </c>
      <c r="L127">
        <v>2793</v>
      </c>
      <c r="M127" s="2">
        <f t="shared" si="14"/>
        <v>0.03719635627530364</v>
      </c>
      <c r="N127" s="2"/>
      <c r="P127" s="4" t="s">
        <v>122</v>
      </c>
      <c r="Q127" s="1">
        <f t="shared" si="15"/>
        <v>1194206</v>
      </c>
      <c r="R127" s="1">
        <f t="shared" si="16"/>
        <v>1120916</v>
      </c>
      <c r="S127" s="3">
        <f t="shared" si="17"/>
        <v>73290</v>
      </c>
      <c r="T127" s="2">
        <f t="shared" si="18"/>
        <v>0.061371321195840586</v>
      </c>
    </row>
    <row r="128" spans="1:20" ht="12.75">
      <c r="A128" s="4" t="s">
        <v>123</v>
      </c>
      <c r="B128" s="7">
        <v>131333</v>
      </c>
      <c r="C128" s="7">
        <f t="shared" si="19"/>
        <v>123558</v>
      </c>
      <c r="D128" s="7">
        <v>7775</v>
      </c>
      <c r="E128" s="8">
        <f t="shared" si="20"/>
        <v>0.059200657869690025</v>
      </c>
      <c r="F128" s="7">
        <v>17023</v>
      </c>
      <c r="G128" s="7">
        <f t="shared" si="11"/>
        <v>16947</v>
      </c>
      <c r="H128" s="7">
        <v>76</v>
      </c>
      <c r="I128" s="2">
        <f t="shared" si="12"/>
        <v>0.004464547964518593</v>
      </c>
      <c r="J128" s="7">
        <v>2487</v>
      </c>
      <c r="K128" s="7">
        <f t="shared" si="13"/>
        <v>2487</v>
      </c>
      <c r="L128">
        <v>0</v>
      </c>
      <c r="M128" s="2">
        <f t="shared" si="14"/>
        <v>0</v>
      </c>
      <c r="N128" s="2"/>
      <c r="P128" s="4" t="s">
        <v>123</v>
      </c>
      <c r="Q128" s="1">
        <f t="shared" si="15"/>
        <v>150843</v>
      </c>
      <c r="R128" s="1">
        <f t="shared" si="16"/>
        <v>142992</v>
      </c>
      <c r="S128" s="3">
        <f t="shared" si="17"/>
        <v>7851</v>
      </c>
      <c r="T128" s="2">
        <f t="shared" si="18"/>
        <v>0.05204749308884071</v>
      </c>
    </row>
    <row r="129" spans="1:20" ht="12.75">
      <c r="A129" s="4" t="s">
        <v>124</v>
      </c>
      <c r="B129" s="7">
        <v>1737155</v>
      </c>
      <c r="C129" s="7">
        <f t="shared" si="19"/>
        <v>1724515</v>
      </c>
      <c r="D129" s="7">
        <v>12640</v>
      </c>
      <c r="E129" s="8">
        <f t="shared" si="20"/>
        <v>0.007276264927424439</v>
      </c>
      <c r="F129" s="7">
        <v>456358</v>
      </c>
      <c r="G129" s="7">
        <f t="shared" si="11"/>
        <v>454175</v>
      </c>
      <c r="H129" s="7">
        <v>2183</v>
      </c>
      <c r="I129" s="2">
        <f t="shared" si="12"/>
        <v>0.004783525214853251</v>
      </c>
      <c r="J129" s="7">
        <v>153998</v>
      </c>
      <c r="K129" s="7">
        <f t="shared" si="13"/>
        <v>153856</v>
      </c>
      <c r="L129">
        <v>142</v>
      </c>
      <c r="M129" s="2">
        <f t="shared" si="14"/>
        <v>0.0009220898972713931</v>
      </c>
      <c r="N129" s="2"/>
      <c r="P129" s="4" t="s">
        <v>124</v>
      </c>
      <c r="Q129" s="1">
        <f t="shared" si="15"/>
        <v>2347511</v>
      </c>
      <c r="R129" s="1">
        <f t="shared" si="16"/>
        <v>2332546</v>
      </c>
      <c r="S129" s="3">
        <f t="shared" si="17"/>
        <v>14965</v>
      </c>
      <c r="T129" s="2">
        <f t="shared" si="18"/>
        <v>0.006374837008218492</v>
      </c>
    </row>
    <row r="130" spans="1:20" ht="12.75">
      <c r="A130" s="4"/>
      <c r="B130" s="7"/>
      <c r="C130" s="7"/>
      <c r="D130" s="7"/>
      <c r="E130" s="8"/>
      <c r="F130" s="7"/>
      <c r="G130" s="7">
        <f t="shared" si="11"/>
        <v>0</v>
      </c>
      <c r="H130" s="7"/>
      <c r="I130" s="13" t="s">
        <v>136</v>
      </c>
      <c r="J130" s="7"/>
      <c r="K130" s="7" t="s">
        <v>136</v>
      </c>
      <c r="M130" s="13" t="s">
        <v>136</v>
      </c>
      <c r="N130" s="13"/>
      <c r="P130" s="4"/>
      <c r="Q130" s="1" t="s">
        <v>136</v>
      </c>
      <c r="R130" s="1" t="s">
        <v>136</v>
      </c>
      <c r="S130" s="3" t="s">
        <v>136</v>
      </c>
      <c r="T130" s="13" t="s">
        <v>136</v>
      </c>
    </row>
    <row r="131" spans="1:20" ht="12.75">
      <c r="A131" s="4" t="s">
        <v>125</v>
      </c>
      <c r="B131" s="7">
        <f>SUM(B10:B129)</f>
        <v>188298378</v>
      </c>
      <c r="C131" s="7">
        <f t="shared" si="19"/>
        <v>183551591</v>
      </c>
      <c r="D131" s="7">
        <f>SUM(D10:D129)</f>
        <v>4746787</v>
      </c>
      <c r="E131" s="8">
        <f>+D131/B131</f>
        <v>0.02520885761427005</v>
      </c>
      <c r="F131" s="7">
        <f>SUM(F10:F129)</f>
        <v>62916152</v>
      </c>
      <c r="G131" s="7">
        <f>SUM(G10:G130)</f>
        <v>61587645</v>
      </c>
      <c r="H131" s="7">
        <f>SUM(H10:H130)</f>
        <v>1328507</v>
      </c>
      <c r="I131" s="2">
        <f t="shared" si="12"/>
        <v>0.021115515774073404</v>
      </c>
      <c r="J131" s="7">
        <f>SUM(J10:J130)</f>
        <v>25361928</v>
      </c>
      <c r="K131" s="7">
        <f t="shared" si="13"/>
        <v>25006464</v>
      </c>
      <c r="L131" s="7">
        <f>SUM(L10:L130)</f>
        <v>355464</v>
      </c>
      <c r="M131" s="2">
        <f t="shared" si="14"/>
        <v>0.014015653699513696</v>
      </c>
      <c r="N131" s="2"/>
      <c r="P131" s="4" t="s">
        <v>125</v>
      </c>
      <c r="Q131" s="1">
        <f t="shared" si="15"/>
        <v>276576458</v>
      </c>
      <c r="R131" s="1">
        <f t="shared" si="16"/>
        <v>270145700</v>
      </c>
      <c r="S131" s="3">
        <f t="shared" si="17"/>
        <v>6430758</v>
      </c>
      <c r="T131" s="2">
        <f t="shared" si="18"/>
        <v>0.023251284821935204</v>
      </c>
    </row>
  </sheetData>
  <sheetProtection password="87C6" sheet="1" objects="1" scenarios="1" selectLockedCells="1" selectUnlockedCells="1"/>
  <mergeCells count="8">
    <mergeCell ref="R1:AD1"/>
    <mergeCell ref="R2:AD2"/>
    <mergeCell ref="R3:AD3"/>
    <mergeCell ref="R4:AD4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</dc:title>
  <dc:subject/>
  <dc:creator>rev4701</dc:creator>
  <cp:keywords/>
  <dc:description/>
  <cp:lastModifiedBy>rev0656</cp:lastModifiedBy>
  <cp:lastPrinted>2005-12-08T19:16:46Z</cp:lastPrinted>
  <dcterms:created xsi:type="dcterms:W3CDTF">2005-12-08T12:36:40Z</dcterms:created>
  <dcterms:modified xsi:type="dcterms:W3CDTF">2006-10-11T19:54:07Z</dcterms:modified>
  <cp:category/>
  <cp:version/>
  <cp:contentType/>
  <cp:contentStatus/>
</cp:coreProperties>
</file>